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lucyo\Downloads\"/>
    </mc:Choice>
  </mc:AlternateContent>
  <xr:revisionPtr revIDLastSave="0" documentId="13_ncr:1_{E24F781B-E3D0-4E98-A0E9-4356D29FDD27}" xr6:coauthVersionLast="47" xr6:coauthVersionMax="47" xr10:uidLastSave="{00000000-0000-0000-0000-000000000000}"/>
  <bookViews>
    <workbookView xWindow="420" yWindow="768" windowWidth="22620" windowHeight="10596" xr2:uid="{00000000-000D-0000-FFFF-FFFF00000000}"/>
  </bookViews>
  <sheets>
    <sheet name="New Literature Order Form" sheetId="3" r:id="rId1"/>
  </sheets>
  <definedNames>
    <definedName name="_xlnm.Print_Area" localSheetId="0">'New Literature Order Form'!$B$2:$P$82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2" i="3"/>
  <c r="N61" i="3"/>
  <c r="N62" i="3"/>
  <c r="N63" i="3"/>
  <c r="N64" i="3"/>
  <c r="N65" i="3"/>
  <c r="N60" i="3"/>
  <c r="N57" i="3"/>
  <c r="N58" i="3"/>
  <c r="N56" i="3"/>
  <c r="N48" i="3"/>
  <c r="N49" i="3"/>
  <c r="N50" i="3"/>
  <c r="N51" i="3"/>
  <c r="N52" i="3"/>
  <c r="N53" i="3"/>
  <c r="N54" i="3"/>
  <c r="N47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12" i="3"/>
  <c r="N13" i="3"/>
  <c r="N14" i="3"/>
  <c r="N15" i="3"/>
  <c r="N16" i="3"/>
  <c r="N17" i="3"/>
  <c r="N18" i="3"/>
  <c r="N19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41" i="3"/>
  <c r="G42" i="3"/>
  <c r="G43" i="3"/>
  <c r="G44" i="3"/>
  <c r="G45" i="3"/>
  <c r="G46" i="3"/>
  <c r="G32" i="3"/>
  <c r="G33" i="3"/>
  <c r="G34" i="3"/>
  <c r="G35" i="3"/>
  <c r="G36" i="3"/>
  <c r="G37" i="3"/>
  <c r="G38" i="3"/>
  <c r="G48" i="3"/>
  <c r="G40" i="3"/>
  <c r="G31" i="3"/>
  <c r="N21" i="3"/>
  <c r="N11" i="3"/>
  <c r="G11" i="3"/>
  <c r="G73" i="3" l="1"/>
  <c r="N69" i="3"/>
  <c r="D76" i="3" l="1"/>
  <c r="K76" i="3" s="1"/>
</calcChain>
</file>

<file path=xl/sharedStrings.xml><?xml version="1.0" encoding="utf-8"?>
<sst xmlns="http://schemas.openxmlformats.org/spreadsheetml/2006/main" count="146" uniqueCount="141">
  <si>
    <t>Date:</t>
  </si>
  <si>
    <t>Qty</t>
  </si>
  <si>
    <t>Item</t>
  </si>
  <si>
    <t>Price</t>
  </si>
  <si>
    <t>Total</t>
  </si>
  <si>
    <t>BOOKS</t>
  </si>
  <si>
    <t>KEYTAGS</t>
  </si>
  <si>
    <t>Basic Text (hard cover)</t>
  </si>
  <si>
    <t>White (welcome)</t>
  </si>
  <si>
    <t>30 (orange)</t>
  </si>
  <si>
    <t>Basic Text (soft cover)</t>
  </si>
  <si>
    <t>60 (green)</t>
  </si>
  <si>
    <t>It Works:  How / Why  (hard cover)</t>
  </si>
  <si>
    <t>90 (red)</t>
  </si>
  <si>
    <t>It Works:  How / Why  (soft cover)</t>
  </si>
  <si>
    <t>6 months (blue)</t>
  </si>
  <si>
    <t>Just For Today, Daily Meditations</t>
  </si>
  <si>
    <t>9 months (yellow)</t>
  </si>
  <si>
    <t>Just For Today, Gift Edition</t>
  </si>
  <si>
    <t>1 year (moonglow)</t>
  </si>
  <si>
    <t>Step Working Guide</t>
  </si>
  <si>
    <t>18 months (grey)</t>
  </si>
  <si>
    <t>Sponsorship Book</t>
  </si>
  <si>
    <t>Multiple Years (black)</t>
  </si>
  <si>
    <t>Basic Text Gift Edition</t>
  </si>
  <si>
    <t>An Intro Guide To NA</t>
  </si>
  <si>
    <t xml:space="preserve"> BRONZE MEDALLIONS</t>
  </si>
  <si>
    <t>SMALL BOOKLETS</t>
  </si>
  <si>
    <t>1 YR.</t>
  </si>
  <si>
    <t>The Group Booklet (revised)</t>
  </si>
  <si>
    <t>18 month</t>
  </si>
  <si>
    <t>In Times Of Illness</t>
  </si>
  <si>
    <t>2 YR.</t>
  </si>
  <si>
    <t>White Booklet  w/o staples</t>
  </si>
  <si>
    <t>3 YR.</t>
  </si>
  <si>
    <t>NA: A Resource in Your Community</t>
  </si>
  <si>
    <t>4 YR.</t>
  </si>
  <si>
    <t>Working Step Four in NA</t>
  </si>
  <si>
    <t>5 YR.</t>
  </si>
  <si>
    <t>6 YR.</t>
  </si>
  <si>
    <t>Behind the Walls</t>
  </si>
  <si>
    <t>7 YR.</t>
  </si>
  <si>
    <t>SERVICE HANDBOOKS</t>
  </si>
  <si>
    <t xml:space="preserve">8 YR. </t>
  </si>
  <si>
    <t>H &amp; I Handbook (w/audio tape)</t>
  </si>
  <si>
    <t>9 YR.</t>
  </si>
  <si>
    <t>H &amp; I Basics</t>
  </si>
  <si>
    <t>10 YR.</t>
  </si>
  <si>
    <t>Literature Committee Handbook</t>
  </si>
  <si>
    <t>11 YR.</t>
  </si>
  <si>
    <t>Handbook for NA Newsletters</t>
  </si>
  <si>
    <t>12 YR.</t>
  </si>
  <si>
    <t>Guide to local service</t>
  </si>
  <si>
    <t>13 YR.</t>
  </si>
  <si>
    <t>Public Relations Handbook</t>
  </si>
  <si>
    <t>14 YR.</t>
  </si>
  <si>
    <t>Outreach Resource Information</t>
  </si>
  <si>
    <t>15 YR.</t>
  </si>
  <si>
    <t>PAMPHLETS</t>
  </si>
  <si>
    <t>16 YR.</t>
  </si>
  <si>
    <t>17 YR.</t>
  </si>
  <si>
    <t>18 YR.</t>
  </si>
  <si>
    <t>IP#5   Another Look</t>
  </si>
  <si>
    <t>19 YR.</t>
  </si>
  <si>
    <t>IP#6   Recovery &amp; Relapse</t>
  </si>
  <si>
    <t>20 YR.</t>
  </si>
  <si>
    <t>IP#7   Am I An Addict</t>
  </si>
  <si>
    <t>21 YR.</t>
  </si>
  <si>
    <t>IP#8   Just For Today</t>
  </si>
  <si>
    <t>22 thru 29 YR.</t>
  </si>
  <si>
    <t>IP#9    Living The Program</t>
  </si>
  <si>
    <t>Eternity Medallion</t>
  </si>
  <si>
    <t>IP#11  Sponsorship</t>
  </si>
  <si>
    <t>Tri-plated Medallion  ___yr</t>
  </si>
  <si>
    <t>MISCELLANEOUS</t>
  </si>
  <si>
    <t>IP#13  By young addicts for young addicts</t>
  </si>
  <si>
    <t>Group Readings (set of 7)</t>
  </si>
  <si>
    <t>Poster Set (set of 6)</t>
  </si>
  <si>
    <t>Basic Journal Gift Edition</t>
  </si>
  <si>
    <t>Lit Rack - Wire, 16 pocket</t>
  </si>
  <si>
    <t>Basic Mug</t>
  </si>
  <si>
    <t>Phone cards _10__M _10__F</t>
  </si>
  <si>
    <t>TREASURER'S MATERIALS</t>
  </si>
  <si>
    <t>IP#23  Staying Clean On The Outside</t>
  </si>
  <si>
    <t>Treasurer’s Handbook</t>
  </si>
  <si>
    <t>IP#24  Money Matter: Self-Support in NA</t>
  </si>
  <si>
    <t>Group Treasurer Workbook</t>
  </si>
  <si>
    <t>Group Treasurer Record Pad</t>
  </si>
  <si>
    <t>IP#27 For the parents..of young people</t>
  </si>
  <si>
    <t>IP#28 Funding NA Services</t>
  </si>
  <si>
    <t>Subtotal $</t>
  </si>
  <si>
    <t>ASC LITERATURE CHAIR INTIALS</t>
  </si>
  <si>
    <t>Living Clean - The Journey Continues</t>
  </si>
  <si>
    <t>Social Media and Our Guiding Principles</t>
  </si>
  <si>
    <t>Disruptive and Violent Behavior</t>
  </si>
  <si>
    <t>Leather Key Ring Medallion Holder (black)</t>
  </si>
  <si>
    <t>Leather Key Ring Medallion Holder (brown)</t>
  </si>
  <si>
    <t>IP#1   Who, What, How &amp; Why</t>
  </si>
  <si>
    <t>IP#2   The Group</t>
  </si>
  <si>
    <t>IP#12  Triangle of Self-Obsession</t>
  </si>
  <si>
    <t>IP#14  One Addict’s Experience…</t>
  </si>
  <si>
    <t>IP#15  PI &amp; The NA Member</t>
  </si>
  <si>
    <t>IP#16  For The Newcomer</t>
  </si>
  <si>
    <t>IP#17  For Those In Treatment</t>
  </si>
  <si>
    <t>IP#19  Self-Acceptance</t>
  </si>
  <si>
    <t>IP#20  H &amp; I and The NA Member</t>
  </si>
  <si>
    <t>IP#22  Welcome To NA</t>
  </si>
  <si>
    <t>IP#21  The Loner - Staying Clean</t>
  </si>
  <si>
    <t>IP#26 Accessibility for...special needs</t>
  </si>
  <si>
    <t>12 Concepts for NA Service</t>
  </si>
  <si>
    <t>ASC TREASURER INTIALS</t>
  </si>
  <si>
    <t>+</t>
  </si>
  <si>
    <t>=</t>
  </si>
  <si>
    <t>IP#29 An Introduction to NA Meetings</t>
  </si>
  <si>
    <t>Guiding Principles-The Spirit of our Traditions</t>
  </si>
  <si>
    <t>Step Working Guide (NA in May subsidy)*</t>
  </si>
  <si>
    <t>Basic Text (NA in May subsidy)*</t>
  </si>
  <si>
    <t xml:space="preserve">Phone: </t>
  </si>
  <si>
    <t xml:space="preserve">Group Name: </t>
  </si>
  <si>
    <t xml:space="preserve"> * No more than 10 total NA in May subsidized literature per order.</t>
  </si>
  <si>
    <t>Contact Name:</t>
  </si>
  <si>
    <t>You can fill this form out in Excel and it will total colums and amounts for you. You can also print it out and total columns yourself.</t>
  </si>
  <si>
    <t>TOTAL LITERATURE ORDER</t>
  </si>
  <si>
    <t>BOTH COLUMNS</t>
  </si>
  <si>
    <t>AREA DONATION</t>
  </si>
  <si>
    <t>TOTAL MONEY SUBMITTED</t>
  </si>
  <si>
    <t>AMOUNT SHOULD ACCOMPANY SHEET</t>
  </si>
  <si>
    <t>WEST TENNESSEE AREA SERVICE COMMITTEE NA LITERATURE ORDER FORM</t>
  </si>
  <si>
    <t>IP#30 Mental Health in Recovery</t>
  </si>
  <si>
    <t>White Booklet (large print)</t>
  </si>
  <si>
    <t>SERVICE PAMPHLETS</t>
  </si>
  <si>
    <t>NA Groups and Medication</t>
  </si>
  <si>
    <t>Principles and Leadership in NA</t>
  </si>
  <si>
    <r>
      <t xml:space="preserve">Group Trusted Servants: </t>
    </r>
    <r>
      <rPr>
        <sz val="9"/>
        <rFont val="Arial"/>
        <family val="2"/>
      </rPr>
      <t>Roles/Responsibilities</t>
    </r>
  </si>
  <si>
    <t>Group Business Meetings</t>
  </si>
  <si>
    <t>It Works  (NA in May subsidy)*</t>
  </si>
  <si>
    <t>Just for Today (NA in May subsidy)*</t>
  </si>
  <si>
    <t>Sponsorship Book (NA in May subsidy)*</t>
  </si>
  <si>
    <t>Living Clean (NA in May subsidy)*</t>
  </si>
  <si>
    <t>Guiding Principles (NA in May subsidy)*</t>
  </si>
  <si>
    <t>REVISED 12/12/21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</si>
</sst>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\$#,##0.00_);[Red]&quot;($&quot;#,##0.00\)"/>
    <numFmt numFmtId="165" formatCode="_(* #,##0.00_);_(* \(#,##0.00\);_(* \-??_);_(@_)"/>
    <numFmt numFmtId="166" formatCode="\$#,##0.00"/>
  </numFmts>
  <fonts count="11" x14ac:knownFonts="1">
    <font>
      <sz val="10"/>
      <name val="Arial"/>
      <family val="2"/>
    </font>
    <font>
      <sz val="8"/>
      <name val="Arial"/>
      <family val="2"/>
    </font>
    <font>
      <b/>
      <sz val="10"/>
      <color indexed="58"/>
      <name val="Arial"/>
      <family val="2"/>
    </font>
    <font>
      <sz val="8"/>
      <color indexed="5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14"/>
      <color indexed="58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Border="1"/>
    <xf numFmtId="0" fontId="0" fillId="0" borderId="11" xfId="0" applyBorder="1"/>
    <xf numFmtId="0" fontId="0" fillId="0" borderId="0" xfId="0" applyBorder="1"/>
    <xf numFmtId="0" fontId="0" fillId="0" borderId="18" xfId="0" applyBorder="1"/>
    <xf numFmtId="0" fontId="0" fillId="0" borderId="8" xfId="0" applyBorder="1"/>
    <xf numFmtId="0" fontId="0" fillId="0" borderId="14" xfId="0" applyBorder="1"/>
    <xf numFmtId="0" fontId="0" fillId="0" borderId="22" xfId="0" applyBorder="1"/>
    <xf numFmtId="0" fontId="0" fillId="0" borderId="9" xfId="0" applyBorder="1"/>
    <xf numFmtId="0" fontId="0" fillId="0" borderId="13" xfId="0" applyBorder="1"/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/>
    <xf numFmtId="0" fontId="8" fillId="0" borderId="0" xfId="0" applyFont="1" applyBorder="1"/>
    <xf numFmtId="0" fontId="6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0" fillId="0" borderId="12" xfId="0" applyBorder="1"/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19" xfId="0" applyFont="1" applyBorder="1"/>
    <xf numFmtId="0" fontId="0" fillId="0" borderId="2" xfId="0" applyNumberFormat="1" applyFont="1" applyFill="1" applyBorder="1" applyAlignment="1"/>
    <xf numFmtId="0" fontId="0" fillId="0" borderId="4" xfId="0" applyNumberFormat="1" applyFont="1" applyFill="1" applyBorder="1" applyAlignment="1"/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165" fontId="5" fillId="0" borderId="36" xfId="0" applyNumberFormat="1" applyFont="1" applyBorder="1"/>
    <xf numFmtId="0" fontId="0" fillId="0" borderId="29" xfId="0" applyFont="1" applyBorder="1" applyProtection="1">
      <protection locked="0"/>
    </xf>
    <xf numFmtId="0" fontId="0" fillId="0" borderId="29" xfId="0" applyFont="1" applyBorder="1"/>
    <xf numFmtId="0" fontId="0" fillId="0" borderId="29" xfId="0" applyNumberFormat="1" applyFont="1" applyFill="1" applyBorder="1" applyAlignment="1"/>
    <xf numFmtId="0" fontId="0" fillId="0" borderId="32" xfId="0" applyFont="1" applyBorder="1"/>
    <xf numFmtId="165" fontId="0" fillId="0" borderId="30" xfId="0" applyNumberFormat="1" applyFont="1" applyBorder="1"/>
    <xf numFmtId="166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0" fillId="0" borderId="12" xfId="0" applyNumberFormat="1" applyFont="1" applyBorder="1" applyAlignment="1" applyProtection="1">
      <alignment horizontal="center"/>
      <protection locked="0"/>
    </xf>
    <xf numFmtId="165" fontId="5" fillId="0" borderId="3" xfId="0" applyNumberFormat="1" applyFont="1" applyBorder="1"/>
    <xf numFmtId="0" fontId="5" fillId="0" borderId="11" xfId="0" applyFont="1" applyBorder="1" applyAlignment="1">
      <alignment horizontal="right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65" fontId="0" fillId="0" borderId="17" xfId="0" applyNumberFormat="1" applyFont="1" applyBorder="1"/>
    <xf numFmtId="0" fontId="0" fillId="0" borderId="19" xfId="0" applyFont="1" applyBorder="1" applyProtection="1">
      <protection locked="0"/>
    </xf>
    <xf numFmtId="0" fontId="0" fillId="0" borderId="19" xfId="0" applyFont="1" applyFill="1" applyBorder="1" applyProtection="1">
      <protection locked="0"/>
    </xf>
    <xf numFmtId="0" fontId="0" fillId="0" borderId="38" xfId="0" applyFont="1" applyBorder="1" applyProtection="1">
      <protection locked="0"/>
    </xf>
    <xf numFmtId="0" fontId="1" fillId="2" borderId="2" xfId="0" applyFont="1" applyFill="1" applyBorder="1"/>
    <xf numFmtId="0" fontId="0" fillId="0" borderId="14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/>
    <xf numFmtId="0" fontId="0" fillId="0" borderId="18" xfId="0" applyFont="1" applyBorder="1"/>
    <xf numFmtId="0" fontId="0" fillId="0" borderId="9" xfId="0" applyNumberFormat="1" applyFont="1" applyFill="1" applyBorder="1" applyAlignment="1"/>
    <xf numFmtId="0" fontId="0" fillId="0" borderId="0" xfId="0" applyFont="1" applyBorder="1"/>
    <xf numFmtId="0" fontId="0" fillId="0" borderId="8" xfId="0" applyFont="1" applyBorder="1"/>
    <xf numFmtId="0" fontId="0" fillId="0" borderId="24" xfId="0" applyFont="1" applyBorder="1"/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2" borderId="4" xfId="0" applyFont="1" applyFill="1" applyBorder="1"/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2" borderId="9" xfId="0" applyFont="1" applyFill="1" applyBorder="1"/>
    <xf numFmtId="0" fontId="5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39" xfId="0" applyFont="1" applyFill="1" applyBorder="1"/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Protection="1">
      <protection locked="0"/>
    </xf>
    <xf numFmtId="0" fontId="0" fillId="2" borderId="8" xfId="0" applyFont="1" applyFill="1" applyBorder="1"/>
    <xf numFmtId="0" fontId="0" fillId="2" borderId="9" xfId="0" applyFont="1" applyFill="1" applyBorder="1" applyProtection="1">
      <protection locked="0"/>
    </xf>
    <xf numFmtId="0" fontId="0" fillId="2" borderId="0" xfId="0" applyFont="1" applyFill="1" applyBorder="1"/>
    <xf numFmtId="0" fontId="0" fillId="0" borderId="31" xfId="0" applyFont="1" applyBorder="1" applyProtection="1">
      <protection locked="0"/>
    </xf>
    <xf numFmtId="0" fontId="0" fillId="0" borderId="1" xfId="0" applyFont="1" applyBorder="1"/>
    <xf numFmtId="165" fontId="0" fillId="0" borderId="20" xfId="0" applyNumberFormat="1" applyFont="1" applyBorder="1"/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" xfId="0" applyFont="1" applyBorder="1" applyProtection="1">
      <protection locked="0"/>
    </xf>
    <xf numFmtId="0" fontId="0" fillId="0" borderId="1" xfId="0" applyNumberFormat="1" applyFont="1" applyFill="1" applyBorder="1" applyAlignment="1"/>
    <xf numFmtId="164" fontId="0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40" xfId="0" applyFont="1" applyFill="1" applyBorder="1"/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/>
    <xf numFmtId="0" fontId="0" fillId="0" borderId="10" xfId="0" applyNumberFormat="1" applyFont="1" applyFill="1" applyBorder="1" applyAlignment="1"/>
    <xf numFmtId="0" fontId="5" fillId="0" borderId="14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horizontal="left"/>
    </xf>
    <xf numFmtId="0" fontId="5" fillId="0" borderId="41" xfId="0" applyFont="1" applyFill="1" applyBorder="1" applyAlignment="1" applyProtection="1">
      <protection locked="0"/>
    </xf>
    <xf numFmtId="0" fontId="0" fillId="0" borderId="17" xfId="0" applyFont="1" applyBorder="1" applyProtection="1">
      <protection locked="0"/>
    </xf>
    <xf numFmtId="165" fontId="0" fillId="0" borderId="19" xfId="0" applyNumberFormat="1" applyFont="1" applyBorder="1"/>
    <xf numFmtId="0" fontId="0" fillId="0" borderId="19" xfId="0" applyBorder="1"/>
    <xf numFmtId="0" fontId="0" fillId="0" borderId="17" xfId="0" applyBorder="1"/>
    <xf numFmtId="0" fontId="0" fillId="0" borderId="7" xfId="0" applyBorder="1"/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left"/>
    </xf>
    <xf numFmtId="0" fontId="0" fillId="0" borderId="0" xfId="0" applyFont="1" applyFill="1" applyBorder="1"/>
    <xf numFmtId="165" fontId="0" fillId="3" borderId="30" xfId="0" applyNumberFormat="1" applyFont="1" applyFill="1" applyBorder="1"/>
    <xf numFmtId="0" fontId="0" fillId="3" borderId="19" xfId="0" applyFont="1" applyFill="1" applyBorder="1" applyProtection="1">
      <protection locked="0"/>
    </xf>
    <xf numFmtId="0" fontId="5" fillId="4" borderId="0" xfId="0" applyFont="1" applyFill="1" applyBorder="1"/>
    <xf numFmtId="0" fontId="0" fillId="3" borderId="7" xfId="0" applyFill="1" applyBorder="1"/>
    <xf numFmtId="0" fontId="0" fillId="3" borderId="19" xfId="0" applyFill="1" applyBorder="1"/>
    <xf numFmtId="0" fontId="0" fillId="0" borderId="2" xfId="0" applyBorder="1"/>
    <xf numFmtId="0" fontId="0" fillId="0" borderId="2" xfId="0" applyFont="1" applyFill="1" applyBorder="1"/>
    <xf numFmtId="0" fontId="0" fillId="0" borderId="2" xfId="0" applyFont="1" applyBorder="1" applyProtection="1">
      <protection locked="0"/>
    </xf>
    <xf numFmtId="164" fontId="0" fillId="0" borderId="2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3" fontId="10" fillId="0" borderId="12" xfId="0" applyNumberFormat="1" applyFont="1" applyBorder="1" applyAlignment="1">
      <alignment horizontal="right" vertical="center"/>
    </xf>
    <xf numFmtId="43" fontId="10" fillId="0" borderId="18" xfId="0" applyNumberFormat="1" applyFont="1" applyBorder="1" applyAlignment="1">
      <alignment horizontal="right" vertical="center"/>
    </xf>
    <xf numFmtId="43" fontId="10" fillId="0" borderId="9" xfId="0" applyNumberFormat="1" applyFont="1" applyBorder="1" applyAlignment="1">
      <alignment horizontal="right" vertical="center"/>
    </xf>
    <xf numFmtId="43" fontId="10" fillId="0" borderId="8" xfId="0" applyNumberFormat="1" applyFont="1" applyBorder="1" applyAlignment="1">
      <alignment horizontal="right" vertical="center"/>
    </xf>
    <xf numFmtId="43" fontId="10" fillId="0" borderId="13" xfId="0" applyNumberFormat="1" applyFont="1" applyBorder="1" applyAlignment="1">
      <alignment horizontal="right" vertical="center"/>
    </xf>
    <xf numFmtId="43" fontId="10" fillId="0" borderId="2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11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/>
    <xf numFmtId="0" fontId="0" fillId="0" borderId="7" xfId="0" applyFont="1" applyBorder="1" applyAlignment="1"/>
    <xf numFmtId="0" fontId="0" fillId="0" borderId="19" xfId="0" applyFont="1" applyBorder="1" applyAlignment="1"/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08694-DE0B-4AF1-AEB4-82D1C6851B17}">
  <dimension ref="A1:Q98"/>
  <sheetViews>
    <sheetView tabSelected="1" topLeftCell="A67" zoomScaleNormal="100" workbookViewId="0">
      <selection activeCell="I65" sqref="I65"/>
    </sheetView>
  </sheetViews>
  <sheetFormatPr defaultRowHeight="13.2" x14ac:dyDescent="0.25"/>
  <cols>
    <col min="1" max="1" width="5.88671875" customWidth="1"/>
    <col min="2" max="2" width="7.109375" customWidth="1"/>
    <col min="3" max="3" width="4.21875" customWidth="1"/>
    <col min="4" max="4" width="9.109375" customWidth="1"/>
    <col min="5" max="5" width="28.5546875" customWidth="1"/>
    <col min="8" max="8" width="17.5546875" customWidth="1"/>
    <col min="9" max="9" width="4.77734375" customWidth="1"/>
    <col min="12" max="12" width="18.44140625" customWidth="1"/>
    <col min="13" max="13" width="12.109375" customWidth="1"/>
    <col min="14" max="14" width="13.88671875" customWidth="1"/>
    <col min="15" max="15" width="7.88671875" customWidth="1"/>
    <col min="16" max="16" width="8.109375" customWidth="1"/>
  </cols>
  <sheetData>
    <row r="1" spans="1:16" ht="18.45" customHeight="1" thickBot="1" x14ac:dyDescent="0.3">
      <c r="A1" s="16"/>
      <c r="B1" s="1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</row>
    <row r="2" spans="1:16" ht="18.45" customHeight="1" x14ac:dyDescent="0.25">
      <c r="A2" s="8"/>
      <c r="B2" s="16"/>
      <c r="C2" s="16"/>
      <c r="D2" s="14"/>
      <c r="E2" s="121" t="s">
        <v>127</v>
      </c>
      <c r="F2" s="121"/>
      <c r="G2" s="121"/>
      <c r="H2" s="121"/>
      <c r="I2" s="121"/>
      <c r="J2" s="121"/>
      <c r="K2" s="121"/>
      <c r="L2" s="121"/>
      <c r="M2" s="14"/>
      <c r="N2" s="15"/>
      <c r="O2" s="4"/>
      <c r="P2" s="5"/>
    </row>
    <row r="3" spans="1:16" ht="18.45" customHeight="1" thickBot="1" x14ac:dyDescent="0.3">
      <c r="A3" s="8"/>
      <c r="B3" s="8"/>
      <c r="C3" s="39"/>
      <c r="D3" s="40"/>
      <c r="E3" s="122"/>
      <c r="F3" s="122"/>
      <c r="G3" s="122"/>
      <c r="H3" s="122"/>
      <c r="I3" s="122"/>
      <c r="J3" s="122"/>
      <c r="K3" s="122"/>
      <c r="L3" s="122"/>
      <c r="M3" s="40"/>
      <c r="N3" s="41"/>
      <c r="O3" s="5"/>
      <c r="P3" s="5"/>
    </row>
    <row r="4" spans="1:16" ht="18.45" customHeight="1" thickBot="1" x14ac:dyDescent="0.3">
      <c r="A4" s="8"/>
      <c r="B4" s="8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8"/>
      <c r="O4" s="5"/>
      <c r="P4" s="5"/>
    </row>
    <row r="5" spans="1:16" ht="18.45" customHeight="1" thickBot="1" x14ac:dyDescent="0.3">
      <c r="A5" s="8"/>
      <c r="B5" s="8"/>
      <c r="C5" s="183" t="s">
        <v>118</v>
      </c>
      <c r="D5" s="184"/>
      <c r="E5" s="179"/>
      <c r="F5" s="124"/>
      <c r="G5" s="180"/>
      <c r="H5" s="38" t="s">
        <v>0</v>
      </c>
      <c r="I5" s="179"/>
      <c r="J5" s="124"/>
      <c r="K5" s="180"/>
      <c r="L5" s="56"/>
      <c r="M5" s="56"/>
      <c r="N5" s="57"/>
      <c r="O5" s="5"/>
      <c r="P5" s="5"/>
    </row>
    <row r="6" spans="1:16" ht="18.45" customHeight="1" thickBot="1" x14ac:dyDescent="0.3">
      <c r="A6" s="8"/>
      <c r="B6" s="8"/>
      <c r="C6" s="58"/>
      <c r="D6" s="59"/>
      <c r="E6" s="59"/>
      <c r="F6" s="59"/>
      <c r="G6" s="59"/>
      <c r="H6" s="35"/>
      <c r="I6" s="59"/>
      <c r="J6" s="59"/>
      <c r="K6" s="59"/>
      <c r="L6" s="59"/>
      <c r="M6" s="59"/>
      <c r="N6" s="60"/>
      <c r="O6" s="5"/>
      <c r="P6" s="5"/>
    </row>
    <row r="7" spans="1:16" ht="18.45" customHeight="1" thickBot="1" x14ac:dyDescent="0.3">
      <c r="A7" s="8"/>
      <c r="B7" s="8"/>
      <c r="C7" s="181" t="s">
        <v>120</v>
      </c>
      <c r="D7" s="182"/>
      <c r="E7" s="179"/>
      <c r="F7" s="124"/>
      <c r="G7" s="180"/>
      <c r="H7" s="35" t="s">
        <v>117</v>
      </c>
      <c r="I7" s="179"/>
      <c r="J7" s="124"/>
      <c r="K7" s="180"/>
      <c r="L7" s="59"/>
      <c r="M7" s="59"/>
      <c r="N7" s="60"/>
      <c r="O7" s="5"/>
      <c r="P7" s="5"/>
    </row>
    <row r="8" spans="1:16" ht="18.45" customHeight="1" thickBot="1" x14ac:dyDescent="0.3">
      <c r="A8" s="8"/>
      <c r="B8" s="8"/>
      <c r="C8" s="169" t="s">
        <v>121</v>
      </c>
      <c r="D8" s="170"/>
      <c r="E8" s="170"/>
      <c r="F8" s="170"/>
      <c r="G8" s="170"/>
      <c r="H8" s="171"/>
      <c r="I8" s="170"/>
      <c r="J8" s="170"/>
      <c r="K8" s="170"/>
      <c r="L8" s="170"/>
      <c r="M8" s="170"/>
      <c r="N8" s="172"/>
      <c r="O8" s="5"/>
      <c r="P8" s="5"/>
    </row>
    <row r="9" spans="1:16" ht="16.5" customHeight="1" thickBot="1" x14ac:dyDescent="0.3">
      <c r="A9" s="8"/>
      <c r="B9" s="8"/>
      <c r="C9" s="61" t="s">
        <v>1</v>
      </c>
      <c r="D9" s="123" t="s">
        <v>2</v>
      </c>
      <c r="E9" s="125"/>
      <c r="F9" s="62" t="s">
        <v>3</v>
      </c>
      <c r="G9" s="63" t="s">
        <v>4</v>
      </c>
      <c r="H9" s="64"/>
      <c r="I9" s="65" t="s">
        <v>1</v>
      </c>
      <c r="J9" s="123" t="s">
        <v>2</v>
      </c>
      <c r="K9" s="124"/>
      <c r="L9" s="125"/>
      <c r="M9" s="62" t="s">
        <v>3</v>
      </c>
      <c r="N9" s="66" t="s">
        <v>4</v>
      </c>
      <c r="O9" s="5"/>
      <c r="P9" s="5"/>
    </row>
    <row r="10" spans="1:16" ht="16.5" customHeight="1" x14ac:dyDescent="0.25">
      <c r="A10" s="8"/>
      <c r="B10" s="8"/>
      <c r="C10" s="67"/>
      <c r="D10" s="68" t="s">
        <v>5</v>
      </c>
      <c r="E10" s="68"/>
      <c r="F10" s="69"/>
      <c r="G10" s="69"/>
      <c r="H10" s="70"/>
      <c r="I10" s="69"/>
      <c r="J10" s="68" t="s">
        <v>6</v>
      </c>
      <c r="K10" s="68"/>
      <c r="L10" s="68"/>
      <c r="M10" s="69"/>
      <c r="N10" s="71"/>
      <c r="O10" s="5"/>
      <c r="P10" s="5"/>
    </row>
    <row r="11" spans="1:16" ht="16.5" customHeight="1" x14ac:dyDescent="0.25">
      <c r="A11" s="8"/>
      <c r="B11" s="8"/>
      <c r="C11" s="26"/>
      <c r="D11" s="18" t="s">
        <v>7</v>
      </c>
      <c r="E11" s="18"/>
      <c r="F11" s="112">
        <v>12.15</v>
      </c>
      <c r="G11" s="47">
        <f t="shared" ref="G11:G29" si="0">C11*F11</f>
        <v>0</v>
      </c>
      <c r="H11" s="70"/>
      <c r="I11" s="48"/>
      <c r="J11" s="118" t="s">
        <v>8</v>
      </c>
      <c r="K11" s="119"/>
      <c r="L11" s="120"/>
      <c r="M11" s="17">
        <v>0.56000000000000005</v>
      </c>
      <c r="N11" s="30">
        <f t="shared" ref="N11:N45" si="1">I11*M11</f>
        <v>0</v>
      </c>
      <c r="O11" s="5"/>
      <c r="P11" s="5"/>
    </row>
    <row r="12" spans="1:16" ht="16.5" customHeight="1" x14ac:dyDescent="0.25">
      <c r="A12" s="8"/>
      <c r="B12" s="8"/>
      <c r="C12" s="26"/>
      <c r="D12" s="18" t="s">
        <v>116</v>
      </c>
      <c r="E12" s="18"/>
      <c r="F12" s="112">
        <v>5</v>
      </c>
      <c r="G12" s="47">
        <f t="shared" si="0"/>
        <v>0</v>
      </c>
      <c r="H12" s="70"/>
      <c r="I12" s="48"/>
      <c r="J12" s="118" t="s">
        <v>9</v>
      </c>
      <c r="K12" s="119"/>
      <c r="L12" s="120"/>
      <c r="M12" s="17">
        <v>0.56000000000000005</v>
      </c>
      <c r="N12" s="30">
        <f t="shared" si="1"/>
        <v>0</v>
      </c>
      <c r="O12" s="5"/>
      <c r="P12" s="5"/>
    </row>
    <row r="13" spans="1:16" ht="16.5" customHeight="1" x14ac:dyDescent="0.25">
      <c r="A13" s="8"/>
      <c r="B13" s="8"/>
      <c r="C13" s="26"/>
      <c r="D13" s="18" t="s">
        <v>10</v>
      </c>
      <c r="E13" s="18"/>
      <c r="F13" s="112">
        <v>12.15</v>
      </c>
      <c r="G13" s="47">
        <f t="shared" si="0"/>
        <v>0</v>
      </c>
      <c r="H13" s="70"/>
      <c r="I13" s="48"/>
      <c r="J13" s="118" t="s">
        <v>11</v>
      </c>
      <c r="K13" s="119"/>
      <c r="L13" s="120"/>
      <c r="M13" s="17">
        <v>0.56000000000000005</v>
      </c>
      <c r="N13" s="30">
        <f t="shared" si="1"/>
        <v>0</v>
      </c>
      <c r="O13" s="5"/>
      <c r="P13" s="5"/>
    </row>
    <row r="14" spans="1:16" ht="16.5" customHeight="1" x14ac:dyDescent="0.25">
      <c r="A14" s="8"/>
      <c r="B14" s="8"/>
      <c r="C14" s="26"/>
      <c r="D14" s="18" t="s">
        <v>12</v>
      </c>
      <c r="E14" s="18"/>
      <c r="F14" s="112">
        <v>9.5500000000000007</v>
      </c>
      <c r="G14" s="47">
        <f t="shared" si="0"/>
        <v>0</v>
      </c>
      <c r="H14" s="70"/>
      <c r="I14" s="48"/>
      <c r="J14" s="118" t="s">
        <v>13</v>
      </c>
      <c r="K14" s="119"/>
      <c r="L14" s="120"/>
      <c r="M14" s="17">
        <v>0.56000000000000005</v>
      </c>
      <c r="N14" s="30">
        <f t="shared" si="1"/>
        <v>0</v>
      </c>
      <c r="O14" s="5"/>
      <c r="P14" s="5"/>
    </row>
    <row r="15" spans="1:16" ht="16.5" customHeight="1" x14ac:dyDescent="0.25">
      <c r="A15" s="8"/>
      <c r="B15" s="8"/>
      <c r="C15" s="26"/>
      <c r="D15" s="18" t="s">
        <v>14</v>
      </c>
      <c r="E15" s="18"/>
      <c r="F15" s="112">
        <v>9.5500000000000007</v>
      </c>
      <c r="G15" s="47">
        <f t="shared" si="0"/>
        <v>0</v>
      </c>
      <c r="H15" s="70"/>
      <c r="I15" s="48"/>
      <c r="J15" s="118" t="s">
        <v>15</v>
      </c>
      <c r="K15" s="119"/>
      <c r="L15" s="120"/>
      <c r="M15" s="17">
        <v>0.56000000000000005</v>
      </c>
      <c r="N15" s="30">
        <f t="shared" si="1"/>
        <v>0</v>
      </c>
      <c r="O15" s="5"/>
      <c r="P15" s="5"/>
    </row>
    <row r="16" spans="1:16" ht="16.5" customHeight="1" x14ac:dyDescent="0.25">
      <c r="A16" s="8"/>
      <c r="B16" s="8"/>
      <c r="C16" s="109"/>
      <c r="D16" s="110" t="s">
        <v>135</v>
      </c>
      <c r="E16" s="109"/>
      <c r="F16" s="112">
        <v>5</v>
      </c>
      <c r="G16" s="47">
        <f t="shared" si="0"/>
        <v>0</v>
      </c>
      <c r="H16" s="70"/>
      <c r="I16" s="48"/>
      <c r="J16" s="173" t="s">
        <v>17</v>
      </c>
      <c r="K16" s="174"/>
      <c r="L16" s="175"/>
      <c r="M16" s="17">
        <v>0.56000000000000005</v>
      </c>
      <c r="N16" s="30">
        <f t="shared" si="1"/>
        <v>0</v>
      </c>
      <c r="O16" s="5"/>
      <c r="P16" s="5"/>
    </row>
    <row r="17" spans="1:16" ht="16.5" customHeight="1" x14ac:dyDescent="0.25">
      <c r="A17" s="8"/>
      <c r="B17" s="8"/>
      <c r="C17" s="111"/>
      <c r="D17" s="18" t="s">
        <v>16</v>
      </c>
      <c r="E17" s="18"/>
      <c r="F17" s="112">
        <v>9.5500000000000007</v>
      </c>
      <c r="G17" s="47">
        <f t="shared" si="0"/>
        <v>0</v>
      </c>
      <c r="H17" s="70"/>
      <c r="I17" s="48"/>
      <c r="J17" s="118" t="s">
        <v>19</v>
      </c>
      <c r="K17" s="119"/>
      <c r="L17" s="120"/>
      <c r="M17" s="17">
        <v>0.56000000000000005</v>
      </c>
      <c r="N17" s="30">
        <f t="shared" si="1"/>
        <v>0</v>
      </c>
      <c r="O17" s="5"/>
      <c r="P17" s="5"/>
    </row>
    <row r="18" spans="1:16" ht="16.5" customHeight="1" x14ac:dyDescent="0.25">
      <c r="A18" s="8"/>
      <c r="B18" s="8"/>
      <c r="C18" s="111"/>
      <c r="D18" s="18" t="s">
        <v>18</v>
      </c>
      <c r="E18" s="18"/>
      <c r="F18" s="112">
        <v>17.399999999999999</v>
      </c>
      <c r="G18" s="47">
        <f t="shared" si="0"/>
        <v>0</v>
      </c>
      <c r="H18" s="70"/>
      <c r="I18" s="48"/>
      <c r="J18" s="118" t="s">
        <v>21</v>
      </c>
      <c r="K18" s="119"/>
      <c r="L18" s="120"/>
      <c r="M18" s="17">
        <v>0.56000000000000005</v>
      </c>
      <c r="N18" s="30">
        <f t="shared" si="1"/>
        <v>0</v>
      </c>
      <c r="O18" s="5"/>
      <c r="P18" s="5"/>
    </row>
    <row r="19" spans="1:16" ht="16.5" customHeight="1" x14ac:dyDescent="0.25">
      <c r="A19" s="8"/>
      <c r="B19" s="8"/>
      <c r="C19" s="109"/>
      <c r="D19" s="110" t="s">
        <v>136</v>
      </c>
      <c r="E19" s="109"/>
      <c r="F19" s="112">
        <v>5</v>
      </c>
      <c r="G19" s="47">
        <f t="shared" si="0"/>
        <v>0</v>
      </c>
      <c r="H19" s="70"/>
      <c r="I19" s="48"/>
      <c r="J19" s="118" t="s">
        <v>23</v>
      </c>
      <c r="K19" s="119"/>
      <c r="L19" s="120"/>
      <c r="M19" s="17">
        <v>0.56000000000000005</v>
      </c>
      <c r="N19" s="30">
        <f t="shared" si="1"/>
        <v>0</v>
      </c>
      <c r="O19" s="5"/>
      <c r="P19" s="5"/>
    </row>
    <row r="20" spans="1:16" ht="16.5" customHeight="1" x14ac:dyDescent="0.25">
      <c r="A20" s="8"/>
      <c r="B20" s="8"/>
      <c r="C20" s="111"/>
      <c r="D20" s="168" t="s">
        <v>20</v>
      </c>
      <c r="E20" s="168"/>
      <c r="F20" s="112">
        <v>9</v>
      </c>
      <c r="G20" s="47">
        <f t="shared" si="0"/>
        <v>0</v>
      </c>
      <c r="H20" s="70"/>
      <c r="I20" s="72"/>
      <c r="J20" s="68" t="s">
        <v>26</v>
      </c>
      <c r="K20" s="68"/>
      <c r="L20" s="68"/>
      <c r="M20" s="69"/>
      <c r="N20" s="73"/>
      <c r="O20" s="5"/>
      <c r="P20" s="5"/>
    </row>
    <row r="21" spans="1:16" ht="16.5" customHeight="1" x14ac:dyDescent="0.25">
      <c r="A21" s="8"/>
      <c r="B21" s="8"/>
      <c r="C21" s="18"/>
      <c r="D21" s="168" t="s">
        <v>115</v>
      </c>
      <c r="E21" s="168"/>
      <c r="F21" s="112">
        <v>5</v>
      </c>
      <c r="G21" s="47">
        <f t="shared" si="0"/>
        <v>0</v>
      </c>
      <c r="H21" s="70"/>
      <c r="I21" s="49"/>
      <c r="J21" s="118" t="s">
        <v>28</v>
      </c>
      <c r="K21" s="119"/>
      <c r="L21" s="120"/>
      <c r="M21" s="17">
        <v>3.4</v>
      </c>
      <c r="N21" s="30">
        <f t="shared" si="1"/>
        <v>0</v>
      </c>
      <c r="O21" s="5"/>
      <c r="P21" s="5"/>
    </row>
    <row r="22" spans="1:16" ht="16.5" customHeight="1" x14ac:dyDescent="0.25">
      <c r="A22" s="8"/>
      <c r="B22" s="8"/>
      <c r="C22" s="18"/>
      <c r="D22" s="167" t="s">
        <v>22</v>
      </c>
      <c r="E22" s="167"/>
      <c r="F22" s="112">
        <v>8.75</v>
      </c>
      <c r="G22" s="47">
        <f t="shared" si="0"/>
        <v>0</v>
      </c>
      <c r="H22" s="70"/>
      <c r="I22" s="48"/>
      <c r="J22" s="118" t="s">
        <v>30</v>
      </c>
      <c r="K22" s="119"/>
      <c r="L22" s="120"/>
      <c r="M22" s="17">
        <v>3.4</v>
      </c>
      <c r="N22" s="30">
        <f t="shared" si="1"/>
        <v>0</v>
      </c>
      <c r="O22" s="5"/>
      <c r="P22" s="5"/>
    </row>
    <row r="23" spans="1:16" ht="16.5" customHeight="1" x14ac:dyDescent="0.25">
      <c r="A23" s="8"/>
      <c r="B23" s="8"/>
      <c r="C23" s="109"/>
      <c r="D23" s="109" t="s">
        <v>137</v>
      </c>
      <c r="E23" s="109"/>
      <c r="F23" s="112">
        <v>5</v>
      </c>
      <c r="G23" s="47">
        <f t="shared" si="0"/>
        <v>0</v>
      </c>
      <c r="H23" s="70"/>
      <c r="I23" s="19"/>
      <c r="J23" s="118" t="s">
        <v>32</v>
      </c>
      <c r="K23" s="119"/>
      <c r="L23" s="120"/>
      <c r="M23" s="17">
        <v>3.4</v>
      </c>
      <c r="N23" s="30">
        <f t="shared" si="1"/>
        <v>0</v>
      </c>
      <c r="O23" s="5"/>
      <c r="P23" s="5"/>
    </row>
    <row r="24" spans="1:16" ht="16.5" customHeight="1" x14ac:dyDescent="0.25">
      <c r="A24" s="8"/>
      <c r="B24" s="8"/>
      <c r="C24" s="18"/>
      <c r="D24" s="18" t="s">
        <v>24</v>
      </c>
      <c r="E24" s="18"/>
      <c r="F24" s="112">
        <v>26.25</v>
      </c>
      <c r="G24" s="47">
        <f t="shared" si="0"/>
        <v>0</v>
      </c>
      <c r="H24" s="70"/>
      <c r="I24" s="48"/>
      <c r="J24" s="118" t="s">
        <v>34</v>
      </c>
      <c r="K24" s="119"/>
      <c r="L24" s="120"/>
      <c r="M24" s="17">
        <v>3.4</v>
      </c>
      <c r="N24" s="30">
        <f t="shared" si="1"/>
        <v>0</v>
      </c>
      <c r="O24" s="5"/>
      <c r="P24" s="5"/>
    </row>
    <row r="25" spans="1:16" ht="16.5" customHeight="1" x14ac:dyDescent="0.25">
      <c r="A25" s="8"/>
      <c r="B25" s="8"/>
      <c r="C25" s="111"/>
      <c r="D25" s="18" t="s">
        <v>25</v>
      </c>
      <c r="E25" s="18"/>
      <c r="F25" s="112">
        <v>2.15</v>
      </c>
      <c r="G25" s="47">
        <f t="shared" si="0"/>
        <v>0</v>
      </c>
      <c r="H25" s="70"/>
      <c r="I25" s="48"/>
      <c r="J25" s="118" t="s">
        <v>36</v>
      </c>
      <c r="K25" s="119"/>
      <c r="L25" s="120"/>
      <c r="M25" s="17">
        <v>3.4</v>
      </c>
      <c r="N25" s="30">
        <f t="shared" si="1"/>
        <v>0</v>
      </c>
      <c r="O25" s="5"/>
      <c r="P25" s="5"/>
    </row>
    <row r="26" spans="1:16" ht="16.5" customHeight="1" x14ac:dyDescent="0.25">
      <c r="A26" s="8"/>
      <c r="B26" s="8"/>
      <c r="C26" s="111"/>
      <c r="D26" s="18" t="s">
        <v>92</v>
      </c>
      <c r="E26" s="18"/>
      <c r="F26" s="112">
        <v>10.35</v>
      </c>
      <c r="G26" s="47">
        <f t="shared" si="0"/>
        <v>0</v>
      </c>
      <c r="H26" s="70"/>
      <c r="I26" s="48"/>
      <c r="J26" s="118" t="s">
        <v>38</v>
      </c>
      <c r="K26" s="119"/>
      <c r="L26" s="120"/>
      <c r="M26" s="17">
        <v>3.4</v>
      </c>
      <c r="N26" s="30">
        <f t="shared" si="1"/>
        <v>0</v>
      </c>
      <c r="O26" s="5"/>
      <c r="P26" s="5"/>
    </row>
    <row r="27" spans="1:16" ht="16.5" customHeight="1" x14ac:dyDescent="0.25">
      <c r="A27" s="8"/>
      <c r="B27" s="8"/>
      <c r="C27" s="109"/>
      <c r="D27" s="110" t="s">
        <v>138</v>
      </c>
      <c r="E27" s="109"/>
      <c r="F27" s="112">
        <v>5</v>
      </c>
      <c r="G27" s="47">
        <f t="shared" si="0"/>
        <v>0</v>
      </c>
      <c r="H27" s="70"/>
      <c r="I27" s="48"/>
      <c r="J27" s="118" t="s">
        <v>39</v>
      </c>
      <c r="K27" s="119"/>
      <c r="L27" s="120"/>
      <c r="M27" s="17">
        <v>3.4</v>
      </c>
      <c r="N27" s="30">
        <f t="shared" si="1"/>
        <v>0</v>
      </c>
      <c r="O27" s="5"/>
      <c r="P27" s="5"/>
    </row>
    <row r="28" spans="1:16" ht="16.5" customHeight="1" x14ac:dyDescent="0.25">
      <c r="A28" s="8"/>
      <c r="B28" s="8"/>
      <c r="C28" s="111"/>
      <c r="D28" s="18" t="s">
        <v>114</v>
      </c>
      <c r="E28" s="18"/>
      <c r="F28" s="112">
        <v>11.65</v>
      </c>
      <c r="G28" s="47">
        <f t="shared" si="0"/>
        <v>0</v>
      </c>
      <c r="H28" s="70"/>
      <c r="I28" s="48"/>
      <c r="J28" s="53" t="s">
        <v>41</v>
      </c>
      <c r="K28" s="54"/>
      <c r="L28" s="55"/>
      <c r="M28" s="17">
        <v>3.4</v>
      </c>
      <c r="N28" s="30">
        <f t="shared" si="1"/>
        <v>0</v>
      </c>
      <c r="O28" s="5"/>
      <c r="P28" s="5"/>
    </row>
    <row r="29" spans="1:16" ht="16.5" customHeight="1" x14ac:dyDescent="0.25">
      <c r="A29" s="8"/>
      <c r="B29" s="8"/>
      <c r="C29" s="109"/>
      <c r="D29" s="110" t="s">
        <v>139</v>
      </c>
      <c r="E29" s="109"/>
      <c r="F29" s="112">
        <v>5</v>
      </c>
      <c r="G29" s="47">
        <f t="shared" si="0"/>
        <v>0</v>
      </c>
      <c r="H29" s="70"/>
      <c r="I29" s="48"/>
      <c r="J29" s="53" t="s">
        <v>43</v>
      </c>
      <c r="K29" s="54"/>
      <c r="L29" s="55"/>
      <c r="M29" s="17">
        <v>3.4</v>
      </c>
      <c r="N29" s="30">
        <f t="shared" si="1"/>
        <v>0</v>
      </c>
      <c r="O29" s="5"/>
      <c r="P29" s="5"/>
    </row>
    <row r="30" spans="1:16" ht="16.5" customHeight="1" x14ac:dyDescent="0.25">
      <c r="A30" s="8"/>
      <c r="B30" s="8"/>
      <c r="C30" s="74"/>
      <c r="D30" s="68" t="s">
        <v>27</v>
      </c>
      <c r="E30" s="68"/>
      <c r="F30" s="113"/>
      <c r="G30" s="75"/>
      <c r="H30" s="70"/>
      <c r="I30" s="48"/>
      <c r="J30" s="53" t="s">
        <v>45</v>
      </c>
      <c r="K30" s="54"/>
      <c r="L30" s="55"/>
      <c r="M30" s="17">
        <v>3.4</v>
      </c>
      <c r="N30" s="30">
        <f t="shared" si="1"/>
        <v>0</v>
      </c>
      <c r="O30" s="5"/>
      <c r="P30" s="5"/>
    </row>
    <row r="31" spans="1:16" ht="16.5" customHeight="1" x14ac:dyDescent="0.25">
      <c r="A31" s="8"/>
      <c r="B31" s="8"/>
      <c r="C31" s="26"/>
      <c r="D31" s="18" t="s">
        <v>29</v>
      </c>
      <c r="E31" s="18"/>
      <c r="F31" s="112">
        <v>1</v>
      </c>
      <c r="G31" s="47">
        <f t="shared" ref="G31:G38" si="2">C31*F31</f>
        <v>0</v>
      </c>
      <c r="H31" s="70"/>
      <c r="I31" s="48"/>
      <c r="J31" s="53" t="s">
        <v>47</v>
      </c>
      <c r="K31" s="54"/>
      <c r="L31" s="55"/>
      <c r="M31" s="17">
        <v>3.4</v>
      </c>
      <c r="N31" s="30">
        <f t="shared" si="1"/>
        <v>0</v>
      </c>
      <c r="O31" s="5"/>
      <c r="P31" s="5"/>
    </row>
    <row r="32" spans="1:16" ht="16.5" customHeight="1" x14ac:dyDescent="0.25">
      <c r="A32" s="8"/>
      <c r="B32" s="8"/>
      <c r="C32" s="26"/>
      <c r="D32" s="99" t="s">
        <v>31</v>
      </c>
      <c r="E32" s="100"/>
      <c r="F32" s="112">
        <v>3.4</v>
      </c>
      <c r="G32" s="47">
        <f t="shared" si="2"/>
        <v>0</v>
      </c>
      <c r="H32" s="70"/>
      <c r="I32" s="48"/>
      <c r="J32" s="53" t="s">
        <v>49</v>
      </c>
      <c r="K32" s="54"/>
      <c r="L32" s="55"/>
      <c r="M32" s="17">
        <v>3.4</v>
      </c>
      <c r="N32" s="30">
        <f t="shared" si="1"/>
        <v>0</v>
      </c>
      <c r="O32" s="5"/>
      <c r="P32" s="5"/>
    </row>
    <row r="33" spans="1:16" ht="16.5" customHeight="1" x14ac:dyDescent="0.25">
      <c r="A33" s="8"/>
      <c r="B33" s="8"/>
      <c r="C33" s="26"/>
      <c r="D33" s="99" t="s">
        <v>129</v>
      </c>
      <c r="E33" s="100"/>
      <c r="F33" s="112">
        <v>0.8</v>
      </c>
      <c r="G33" s="47">
        <f t="shared" si="2"/>
        <v>0</v>
      </c>
      <c r="H33" s="70"/>
      <c r="I33" s="48"/>
      <c r="J33" s="53" t="s">
        <v>51</v>
      </c>
      <c r="K33" s="54"/>
      <c r="L33" s="55"/>
      <c r="M33" s="17">
        <v>3.4</v>
      </c>
      <c r="N33" s="30">
        <f t="shared" si="1"/>
        <v>0</v>
      </c>
      <c r="O33" s="5"/>
      <c r="P33" s="5"/>
    </row>
    <row r="34" spans="1:16" ht="16.5" customHeight="1" x14ac:dyDescent="0.25">
      <c r="A34" s="8"/>
      <c r="B34" s="8"/>
      <c r="C34" s="26"/>
      <c r="D34" s="18" t="s">
        <v>33</v>
      </c>
      <c r="E34" s="18"/>
      <c r="F34" s="112">
        <v>0.8</v>
      </c>
      <c r="G34" s="47">
        <f t="shared" si="2"/>
        <v>0</v>
      </c>
      <c r="H34" s="70"/>
      <c r="I34" s="48"/>
      <c r="J34" s="118" t="s">
        <v>53</v>
      </c>
      <c r="K34" s="119"/>
      <c r="L34" s="120"/>
      <c r="M34" s="17">
        <v>3.4</v>
      </c>
      <c r="N34" s="30">
        <f t="shared" si="1"/>
        <v>0</v>
      </c>
      <c r="O34" s="5"/>
      <c r="P34" s="5"/>
    </row>
    <row r="35" spans="1:16" ht="16.5" customHeight="1" x14ac:dyDescent="0.25">
      <c r="A35" s="8"/>
      <c r="B35" s="8"/>
      <c r="C35" s="26"/>
      <c r="D35" s="18" t="s">
        <v>35</v>
      </c>
      <c r="E35" s="18"/>
      <c r="F35" s="112">
        <v>0.42</v>
      </c>
      <c r="G35" s="47">
        <f t="shared" si="2"/>
        <v>0</v>
      </c>
      <c r="H35" s="70"/>
      <c r="I35" s="48"/>
      <c r="J35" s="118" t="s">
        <v>55</v>
      </c>
      <c r="K35" s="119"/>
      <c r="L35" s="120"/>
      <c r="M35" s="17">
        <v>3.4</v>
      </c>
      <c r="N35" s="30">
        <f t="shared" si="1"/>
        <v>0</v>
      </c>
      <c r="O35" s="5"/>
      <c r="P35" s="5"/>
    </row>
    <row r="36" spans="1:16" ht="16.5" customHeight="1" x14ac:dyDescent="0.25">
      <c r="A36" s="8"/>
      <c r="B36" s="8"/>
      <c r="C36" s="26"/>
      <c r="D36" s="18" t="s">
        <v>37</v>
      </c>
      <c r="E36" s="18"/>
      <c r="F36" s="112">
        <v>0.82</v>
      </c>
      <c r="G36" s="47">
        <f t="shared" si="2"/>
        <v>0</v>
      </c>
      <c r="H36" s="70"/>
      <c r="I36" s="48"/>
      <c r="J36" s="118" t="s">
        <v>57</v>
      </c>
      <c r="K36" s="119"/>
      <c r="L36" s="120"/>
      <c r="M36" s="17">
        <v>3.4</v>
      </c>
      <c r="N36" s="30">
        <f t="shared" si="1"/>
        <v>0</v>
      </c>
      <c r="O36" s="5"/>
      <c r="P36" s="5"/>
    </row>
    <row r="37" spans="1:16" ht="16.5" customHeight="1" x14ac:dyDescent="0.25">
      <c r="A37" s="8"/>
      <c r="B37" s="8"/>
      <c r="C37" s="26"/>
      <c r="D37" s="18" t="s">
        <v>109</v>
      </c>
      <c r="E37" s="18"/>
      <c r="F37" s="112">
        <v>2.2000000000000002</v>
      </c>
      <c r="G37" s="47">
        <f t="shared" si="2"/>
        <v>0</v>
      </c>
      <c r="H37" s="70"/>
      <c r="I37" s="48"/>
      <c r="J37" s="118" t="s">
        <v>59</v>
      </c>
      <c r="K37" s="119"/>
      <c r="L37" s="120"/>
      <c r="M37" s="17">
        <v>3.4</v>
      </c>
      <c r="N37" s="30">
        <f t="shared" si="1"/>
        <v>0</v>
      </c>
      <c r="O37" s="5"/>
      <c r="P37" s="5"/>
    </row>
    <row r="38" spans="1:16" ht="16.5" customHeight="1" x14ac:dyDescent="0.25">
      <c r="A38" s="8"/>
      <c r="B38" s="8"/>
      <c r="C38" s="28"/>
      <c r="D38" s="101" t="s">
        <v>40</v>
      </c>
      <c r="E38" s="102"/>
      <c r="F38" s="112">
        <v>1</v>
      </c>
      <c r="G38" s="47">
        <f t="shared" si="2"/>
        <v>0</v>
      </c>
      <c r="H38" s="70"/>
      <c r="I38" s="48"/>
      <c r="J38" s="118" t="s">
        <v>60</v>
      </c>
      <c r="K38" s="119"/>
      <c r="L38" s="120"/>
      <c r="M38" s="17">
        <v>3.4</v>
      </c>
      <c r="N38" s="30">
        <f t="shared" si="1"/>
        <v>0</v>
      </c>
      <c r="O38" s="5"/>
      <c r="P38" s="5"/>
    </row>
    <row r="39" spans="1:16" ht="16.5" customHeight="1" x14ac:dyDescent="0.25">
      <c r="A39" s="8"/>
      <c r="B39" s="8"/>
      <c r="C39" s="74"/>
      <c r="D39" s="68" t="s">
        <v>42</v>
      </c>
      <c r="E39" s="68"/>
      <c r="F39" s="113"/>
      <c r="G39" s="75"/>
      <c r="H39" s="70"/>
      <c r="I39" s="48"/>
      <c r="J39" s="118" t="s">
        <v>61</v>
      </c>
      <c r="K39" s="119"/>
      <c r="L39" s="120"/>
      <c r="M39" s="17">
        <v>3.4</v>
      </c>
      <c r="N39" s="30">
        <f t="shared" si="1"/>
        <v>0</v>
      </c>
      <c r="O39" s="5"/>
      <c r="P39" s="5"/>
    </row>
    <row r="40" spans="1:16" ht="16.5" customHeight="1" x14ac:dyDescent="0.25">
      <c r="A40" s="8"/>
      <c r="B40" s="8"/>
      <c r="C40" s="76"/>
      <c r="D40" s="77" t="s">
        <v>44</v>
      </c>
      <c r="E40" s="77"/>
      <c r="F40" s="114">
        <v>10.25</v>
      </c>
      <c r="G40" s="78">
        <f t="shared" ref="G40:G46" si="3">C40*F40</f>
        <v>0</v>
      </c>
      <c r="H40" s="70"/>
      <c r="I40" s="48"/>
      <c r="J40" s="118" t="s">
        <v>63</v>
      </c>
      <c r="K40" s="119"/>
      <c r="L40" s="120"/>
      <c r="M40" s="17">
        <v>3.4</v>
      </c>
      <c r="N40" s="30">
        <f t="shared" si="1"/>
        <v>0</v>
      </c>
      <c r="O40" s="5"/>
      <c r="P40" s="5"/>
    </row>
    <row r="41" spans="1:16" ht="16.5" customHeight="1" x14ac:dyDescent="0.25">
      <c r="A41" s="8"/>
      <c r="B41" s="8"/>
      <c r="C41" s="76"/>
      <c r="D41" s="79" t="s">
        <v>46</v>
      </c>
      <c r="E41" s="80"/>
      <c r="F41" s="114">
        <v>0.65</v>
      </c>
      <c r="G41" s="78">
        <f t="shared" si="3"/>
        <v>0</v>
      </c>
      <c r="H41" s="70"/>
      <c r="I41" s="48"/>
      <c r="J41" s="118" t="s">
        <v>65</v>
      </c>
      <c r="K41" s="119"/>
      <c r="L41" s="120"/>
      <c r="M41" s="17">
        <v>3.4</v>
      </c>
      <c r="N41" s="30">
        <f t="shared" si="1"/>
        <v>0</v>
      </c>
      <c r="O41" s="5"/>
      <c r="P41" s="5"/>
    </row>
    <row r="42" spans="1:16" ht="16.5" customHeight="1" x14ac:dyDescent="0.25">
      <c r="A42" s="8"/>
      <c r="B42" s="8"/>
      <c r="C42" s="76"/>
      <c r="D42" s="77" t="s">
        <v>48</v>
      </c>
      <c r="E42" s="77"/>
      <c r="F42" s="114">
        <v>2.9</v>
      </c>
      <c r="G42" s="78">
        <f t="shared" si="3"/>
        <v>0</v>
      </c>
      <c r="H42" s="70"/>
      <c r="I42" s="48"/>
      <c r="J42" s="118" t="s">
        <v>67</v>
      </c>
      <c r="K42" s="119"/>
      <c r="L42" s="120"/>
      <c r="M42" s="17">
        <v>3.4</v>
      </c>
      <c r="N42" s="30">
        <f t="shared" si="1"/>
        <v>0</v>
      </c>
      <c r="O42" s="5"/>
      <c r="P42" s="5"/>
    </row>
    <row r="43" spans="1:16" ht="16.5" customHeight="1" x14ac:dyDescent="0.25">
      <c r="A43" s="8"/>
      <c r="B43" s="8"/>
      <c r="C43" s="76"/>
      <c r="D43" s="77" t="s">
        <v>50</v>
      </c>
      <c r="E43" s="77"/>
      <c r="F43" s="114">
        <v>2.25</v>
      </c>
      <c r="G43" s="78">
        <f t="shared" si="3"/>
        <v>0</v>
      </c>
      <c r="H43" s="70"/>
      <c r="I43" s="48"/>
      <c r="J43" s="118" t="s">
        <v>69</v>
      </c>
      <c r="K43" s="119"/>
      <c r="L43" s="120"/>
      <c r="M43" s="17">
        <v>3.4</v>
      </c>
      <c r="N43" s="30">
        <f t="shared" si="1"/>
        <v>0</v>
      </c>
      <c r="O43" s="5"/>
      <c r="P43" s="5"/>
    </row>
    <row r="44" spans="1:16" ht="16.5" customHeight="1" x14ac:dyDescent="0.25">
      <c r="A44" s="8"/>
      <c r="B44" s="8"/>
      <c r="C44" s="76"/>
      <c r="D44" s="81" t="s">
        <v>52</v>
      </c>
      <c r="E44" s="81"/>
      <c r="F44" s="114">
        <v>7.5</v>
      </c>
      <c r="G44" s="78">
        <f t="shared" si="3"/>
        <v>0</v>
      </c>
      <c r="H44" s="70"/>
      <c r="I44" s="48"/>
      <c r="J44" s="156" t="s">
        <v>71</v>
      </c>
      <c r="K44" s="157"/>
      <c r="L44" s="158"/>
      <c r="M44" s="17">
        <v>2.9</v>
      </c>
      <c r="N44" s="30">
        <f t="shared" si="1"/>
        <v>0</v>
      </c>
      <c r="O44" s="5"/>
      <c r="P44" s="5"/>
    </row>
    <row r="45" spans="1:16" ht="16.5" customHeight="1" x14ac:dyDescent="0.25">
      <c r="A45" s="8"/>
      <c r="B45" s="8"/>
      <c r="C45" s="76"/>
      <c r="D45" s="82" t="s">
        <v>54</v>
      </c>
      <c r="E45" s="82"/>
      <c r="F45" s="114">
        <v>10.45</v>
      </c>
      <c r="G45" s="78">
        <f t="shared" si="3"/>
        <v>0</v>
      </c>
      <c r="H45" s="70"/>
      <c r="I45" s="48"/>
      <c r="J45" s="118" t="s">
        <v>73</v>
      </c>
      <c r="K45" s="119"/>
      <c r="L45" s="120"/>
      <c r="M45" s="17">
        <v>23.45</v>
      </c>
      <c r="N45" s="30">
        <f t="shared" si="1"/>
        <v>0</v>
      </c>
      <c r="O45" s="5"/>
      <c r="P45" s="5"/>
    </row>
    <row r="46" spans="1:16" ht="16.5" customHeight="1" x14ac:dyDescent="0.25">
      <c r="A46" s="8"/>
      <c r="B46" s="8"/>
      <c r="C46" s="76"/>
      <c r="D46" s="77" t="s">
        <v>56</v>
      </c>
      <c r="E46" s="77"/>
      <c r="F46" s="114">
        <v>2.9</v>
      </c>
      <c r="G46" s="78">
        <f t="shared" si="3"/>
        <v>0</v>
      </c>
      <c r="H46" s="70"/>
      <c r="I46" s="48"/>
      <c r="J46" s="68" t="s">
        <v>74</v>
      </c>
      <c r="K46" s="68"/>
      <c r="L46" s="68"/>
      <c r="M46" s="83"/>
      <c r="N46" s="30"/>
      <c r="O46" s="5"/>
      <c r="P46" s="5"/>
    </row>
    <row r="47" spans="1:16" ht="16.5" customHeight="1" x14ac:dyDescent="0.25">
      <c r="A47" s="8"/>
      <c r="B47" s="8"/>
      <c r="C47" s="74"/>
      <c r="D47" s="68" t="s">
        <v>58</v>
      </c>
      <c r="E47" s="68"/>
      <c r="F47" s="113"/>
      <c r="G47" s="75"/>
      <c r="H47" s="70"/>
      <c r="I47" s="48"/>
      <c r="J47" s="118" t="s">
        <v>76</v>
      </c>
      <c r="K47" s="119"/>
      <c r="L47" s="120"/>
      <c r="M47" s="17">
        <v>4.9000000000000004</v>
      </c>
      <c r="N47" s="30">
        <f>I47*M47</f>
        <v>0</v>
      </c>
      <c r="O47" s="5"/>
      <c r="P47" s="5"/>
    </row>
    <row r="48" spans="1:16" ht="16.5" customHeight="1" x14ac:dyDescent="0.25">
      <c r="A48" s="8"/>
      <c r="B48" s="8"/>
      <c r="C48" s="26"/>
      <c r="D48" s="18" t="s">
        <v>97</v>
      </c>
      <c r="E48" s="18"/>
      <c r="F48" s="112">
        <v>0.25</v>
      </c>
      <c r="G48" s="47">
        <f t="shared" ref="G48:G72" si="4">C48*F48</f>
        <v>0</v>
      </c>
      <c r="H48" s="70"/>
      <c r="I48" s="48"/>
      <c r="J48" s="118" t="s">
        <v>77</v>
      </c>
      <c r="K48" s="119"/>
      <c r="L48" s="120"/>
      <c r="M48" s="17">
        <v>11</v>
      </c>
      <c r="N48" s="30">
        <f t="shared" ref="N48:N54" si="5">I48*M48</f>
        <v>0</v>
      </c>
      <c r="O48" s="5"/>
      <c r="P48" s="5"/>
    </row>
    <row r="49" spans="1:16" ht="16.5" customHeight="1" x14ac:dyDescent="0.25">
      <c r="A49" s="8"/>
      <c r="B49" s="8"/>
      <c r="C49" s="26"/>
      <c r="D49" s="99" t="s">
        <v>98</v>
      </c>
      <c r="E49" s="100"/>
      <c r="F49" s="112">
        <v>0.33</v>
      </c>
      <c r="G49" s="47">
        <f t="shared" si="4"/>
        <v>0</v>
      </c>
      <c r="H49" s="70"/>
      <c r="I49" s="48"/>
      <c r="J49" s="118" t="s">
        <v>78</v>
      </c>
      <c r="K49" s="119"/>
      <c r="L49" s="120"/>
      <c r="M49" s="17">
        <v>18.899999999999999</v>
      </c>
      <c r="N49" s="30">
        <f t="shared" si="5"/>
        <v>0</v>
      </c>
      <c r="O49" s="5"/>
      <c r="P49" s="5"/>
    </row>
    <row r="50" spans="1:16" ht="16.5" customHeight="1" x14ac:dyDescent="0.25">
      <c r="A50" s="8"/>
      <c r="B50" s="8"/>
      <c r="C50" s="26"/>
      <c r="D50" s="99" t="s">
        <v>62</v>
      </c>
      <c r="E50" s="100"/>
      <c r="F50" s="112">
        <v>0.25</v>
      </c>
      <c r="G50" s="47">
        <f t="shared" si="4"/>
        <v>0</v>
      </c>
      <c r="H50" s="70"/>
      <c r="I50" s="48"/>
      <c r="J50" s="118" t="s">
        <v>79</v>
      </c>
      <c r="K50" s="119"/>
      <c r="L50" s="120"/>
      <c r="M50" s="31">
        <v>27.7</v>
      </c>
      <c r="N50" s="30">
        <f t="shared" si="5"/>
        <v>0</v>
      </c>
      <c r="O50" s="5"/>
      <c r="P50" s="5"/>
    </row>
    <row r="51" spans="1:16" ht="16.5" customHeight="1" x14ac:dyDescent="0.25">
      <c r="A51" s="8"/>
      <c r="B51" s="8"/>
      <c r="C51" s="26"/>
      <c r="D51" s="18" t="s">
        <v>64</v>
      </c>
      <c r="E51" s="18"/>
      <c r="F51" s="112">
        <v>0.25</v>
      </c>
      <c r="G51" s="47">
        <f t="shared" si="4"/>
        <v>0</v>
      </c>
      <c r="H51" s="70"/>
      <c r="I51" s="48"/>
      <c r="J51" s="118" t="s">
        <v>80</v>
      </c>
      <c r="K51" s="119"/>
      <c r="L51" s="120"/>
      <c r="M51" s="31">
        <v>6.8</v>
      </c>
      <c r="N51" s="30">
        <f t="shared" si="5"/>
        <v>0</v>
      </c>
      <c r="O51" s="5"/>
      <c r="P51" s="5"/>
    </row>
    <row r="52" spans="1:16" ht="16.5" customHeight="1" x14ac:dyDescent="0.25">
      <c r="A52" s="8"/>
      <c r="B52" s="8"/>
      <c r="C52" s="26"/>
      <c r="D52" s="18" t="s">
        <v>66</v>
      </c>
      <c r="E52" s="18"/>
      <c r="F52" s="112">
        <v>0.25</v>
      </c>
      <c r="G52" s="47">
        <f t="shared" si="4"/>
        <v>0</v>
      </c>
      <c r="H52" s="70"/>
      <c r="I52" s="48"/>
      <c r="J52" s="32" t="s">
        <v>95</v>
      </c>
      <c r="K52" s="32"/>
      <c r="L52" s="32"/>
      <c r="M52" s="31">
        <v>8.5</v>
      </c>
      <c r="N52" s="30">
        <f t="shared" si="5"/>
        <v>0</v>
      </c>
      <c r="O52" s="5"/>
      <c r="P52" s="5"/>
    </row>
    <row r="53" spans="1:16" ht="16.5" customHeight="1" x14ac:dyDescent="0.25">
      <c r="A53" s="8"/>
      <c r="B53" s="8"/>
      <c r="C53" s="26"/>
      <c r="D53" s="18" t="s">
        <v>68</v>
      </c>
      <c r="E53" s="18"/>
      <c r="F53" s="112">
        <v>0.25</v>
      </c>
      <c r="G53" s="47">
        <f t="shared" si="4"/>
        <v>0</v>
      </c>
      <c r="H53" s="70"/>
      <c r="I53" s="48"/>
      <c r="J53" s="32" t="s">
        <v>96</v>
      </c>
      <c r="K53" s="32"/>
      <c r="L53" s="32"/>
      <c r="M53" s="17">
        <v>8.5</v>
      </c>
      <c r="N53" s="30">
        <f t="shared" si="5"/>
        <v>0</v>
      </c>
      <c r="O53" s="5"/>
      <c r="P53" s="5"/>
    </row>
    <row r="54" spans="1:16" ht="16.5" customHeight="1" x14ac:dyDescent="0.25">
      <c r="A54" s="8"/>
      <c r="B54" s="8"/>
      <c r="C54" s="26"/>
      <c r="D54" s="18" t="s">
        <v>70</v>
      </c>
      <c r="E54" s="18"/>
      <c r="F54" s="112">
        <v>0.25</v>
      </c>
      <c r="G54" s="47">
        <f t="shared" si="4"/>
        <v>0</v>
      </c>
      <c r="H54" s="70"/>
      <c r="I54" s="103"/>
      <c r="J54" s="33" t="s">
        <v>81</v>
      </c>
      <c r="K54" s="33"/>
      <c r="L54" s="33"/>
      <c r="M54" s="17">
        <v>0.1</v>
      </c>
      <c r="N54" s="30">
        <f t="shared" si="5"/>
        <v>0</v>
      </c>
      <c r="O54" s="5"/>
      <c r="P54" s="5"/>
    </row>
    <row r="55" spans="1:16" ht="16.5" customHeight="1" x14ac:dyDescent="0.25">
      <c r="A55" s="8"/>
      <c r="B55" s="8"/>
      <c r="C55" s="26"/>
      <c r="D55" s="99" t="s">
        <v>72</v>
      </c>
      <c r="E55" s="100"/>
      <c r="F55" s="112">
        <v>0.25</v>
      </c>
      <c r="G55" s="47">
        <f t="shared" si="4"/>
        <v>0</v>
      </c>
      <c r="H55" s="70"/>
      <c r="I55" s="105"/>
      <c r="J55" s="84" t="s">
        <v>82</v>
      </c>
      <c r="K55" s="84"/>
      <c r="L55" s="84"/>
      <c r="M55" s="85"/>
      <c r="N55" s="104"/>
      <c r="O55" s="5"/>
      <c r="P55" s="5"/>
    </row>
    <row r="56" spans="1:16" ht="16.5" customHeight="1" x14ac:dyDescent="0.25">
      <c r="A56" s="8"/>
      <c r="B56" s="8"/>
      <c r="C56" s="26"/>
      <c r="D56" s="18" t="s">
        <v>99</v>
      </c>
      <c r="E56" s="18"/>
      <c r="F56" s="112">
        <v>0.25</v>
      </c>
      <c r="G56" s="47">
        <f t="shared" si="4"/>
        <v>0</v>
      </c>
      <c r="H56" s="70"/>
      <c r="I56" s="48"/>
      <c r="J56" s="118" t="s">
        <v>84</v>
      </c>
      <c r="K56" s="119"/>
      <c r="L56" s="120"/>
      <c r="M56" s="17">
        <v>2.25</v>
      </c>
      <c r="N56" s="30">
        <f>I56*M56</f>
        <v>0</v>
      </c>
      <c r="O56" s="5"/>
      <c r="P56" s="5"/>
    </row>
    <row r="57" spans="1:16" ht="16.5" customHeight="1" x14ac:dyDescent="0.25">
      <c r="A57" s="8"/>
      <c r="B57" s="8"/>
      <c r="C57" s="26"/>
      <c r="D57" s="18" t="s">
        <v>75</v>
      </c>
      <c r="E57" s="18"/>
      <c r="F57" s="112">
        <v>0.31</v>
      </c>
      <c r="G57" s="47">
        <f t="shared" si="4"/>
        <v>0</v>
      </c>
      <c r="H57" s="70"/>
      <c r="I57" s="48"/>
      <c r="J57" s="118" t="s">
        <v>86</v>
      </c>
      <c r="K57" s="119"/>
      <c r="L57" s="120"/>
      <c r="M57" s="17">
        <v>2.25</v>
      </c>
      <c r="N57" s="30">
        <f t="shared" ref="N57:N58" si="6">I57*M57</f>
        <v>0</v>
      </c>
      <c r="O57" s="5"/>
      <c r="P57" s="5"/>
    </row>
    <row r="58" spans="1:16" ht="16.5" customHeight="1" x14ac:dyDescent="0.25">
      <c r="A58" s="8"/>
      <c r="B58" s="8"/>
      <c r="C58" s="26"/>
      <c r="D58" s="18" t="s">
        <v>100</v>
      </c>
      <c r="E58" s="18"/>
      <c r="F58" s="112">
        <v>0.25</v>
      </c>
      <c r="G58" s="47">
        <f t="shared" si="4"/>
        <v>0</v>
      </c>
      <c r="H58" s="70"/>
      <c r="I58" s="48"/>
      <c r="J58" s="164" t="s">
        <v>87</v>
      </c>
      <c r="K58" s="165"/>
      <c r="L58" s="166"/>
      <c r="M58" s="17">
        <v>0.8</v>
      </c>
      <c r="N58" s="30">
        <f t="shared" si="6"/>
        <v>0</v>
      </c>
      <c r="O58" s="5"/>
      <c r="P58" s="5"/>
    </row>
    <row r="59" spans="1:16" ht="16.5" customHeight="1" x14ac:dyDescent="0.25">
      <c r="A59" s="8"/>
      <c r="B59" s="8"/>
      <c r="C59" s="26"/>
      <c r="D59" s="18" t="s">
        <v>101</v>
      </c>
      <c r="E59" s="18"/>
      <c r="F59" s="112">
        <v>0.25</v>
      </c>
      <c r="G59" s="47">
        <f t="shared" si="4"/>
        <v>0</v>
      </c>
      <c r="H59" s="70"/>
      <c r="I59" s="105"/>
      <c r="J59" s="106" t="s">
        <v>130</v>
      </c>
      <c r="K59" s="107"/>
      <c r="L59" s="108"/>
      <c r="M59" s="85"/>
      <c r="N59" s="104"/>
      <c r="O59" s="5"/>
      <c r="P59" s="5"/>
    </row>
    <row r="60" spans="1:16" ht="16.5" customHeight="1" x14ac:dyDescent="0.25">
      <c r="A60" s="8"/>
      <c r="B60" s="8"/>
      <c r="C60" s="26"/>
      <c r="D60" s="18" t="s">
        <v>102</v>
      </c>
      <c r="E60" s="18"/>
      <c r="F60" s="112">
        <v>0.25</v>
      </c>
      <c r="G60" s="47">
        <f t="shared" si="4"/>
        <v>0</v>
      </c>
      <c r="H60" s="70"/>
      <c r="I60" s="94"/>
      <c r="J60" s="20" t="s">
        <v>133</v>
      </c>
      <c r="K60" s="98"/>
      <c r="L60" s="96"/>
      <c r="M60" s="17">
        <v>0.25</v>
      </c>
      <c r="N60" s="95">
        <f>I60*M60</f>
        <v>0</v>
      </c>
      <c r="O60" s="5"/>
      <c r="P60" s="5"/>
    </row>
    <row r="61" spans="1:16" ht="16.5" customHeight="1" x14ac:dyDescent="0.25">
      <c r="A61" s="8"/>
      <c r="B61" s="8"/>
      <c r="C61" s="26"/>
      <c r="D61" s="18" t="s">
        <v>103</v>
      </c>
      <c r="E61" s="18"/>
      <c r="F61" s="112">
        <v>0.33</v>
      </c>
      <c r="G61" s="47">
        <f t="shared" si="4"/>
        <v>0</v>
      </c>
      <c r="H61" s="70"/>
      <c r="I61" s="94"/>
      <c r="J61" s="20" t="s">
        <v>93</v>
      </c>
      <c r="K61" s="98"/>
      <c r="L61" s="96"/>
      <c r="M61" s="17">
        <v>0.33</v>
      </c>
      <c r="N61" s="95">
        <f t="shared" ref="N61:N65" si="7">I61*M61</f>
        <v>0</v>
      </c>
      <c r="O61" s="5"/>
      <c r="P61" s="5"/>
    </row>
    <row r="62" spans="1:16" ht="16.5" customHeight="1" x14ac:dyDescent="0.25">
      <c r="A62" s="8"/>
      <c r="B62" s="8"/>
      <c r="C62" s="26"/>
      <c r="D62" s="18" t="s">
        <v>104</v>
      </c>
      <c r="E62" s="18"/>
      <c r="F62" s="112">
        <v>0.25</v>
      </c>
      <c r="G62" s="47">
        <f t="shared" si="4"/>
        <v>0</v>
      </c>
      <c r="H62" s="70"/>
      <c r="I62" s="94"/>
      <c r="J62" s="20" t="s">
        <v>132</v>
      </c>
      <c r="K62" s="98"/>
      <c r="L62" s="96"/>
      <c r="M62" s="17">
        <v>0.33</v>
      </c>
      <c r="N62" s="95">
        <f t="shared" si="7"/>
        <v>0</v>
      </c>
      <c r="O62" s="5"/>
      <c r="P62" s="5"/>
    </row>
    <row r="63" spans="1:16" ht="16.5" customHeight="1" x14ac:dyDescent="0.25">
      <c r="A63" s="8"/>
      <c r="B63" s="8"/>
      <c r="C63" s="26"/>
      <c r="D63" s="18" t="s">
        <v>105</v>
      </c>
      <c r="E63" s="18"/>
      <c r="F63" s="112">
        <v>0.25</v>
      </c>
      <c r="G63" s="47">
        <f t="shared" si="4"/>
        <v>0</v>
      </c>
      <c r="H63" s="70"/>
      <c r="I63" s="93"/>
      <c r="J63" s="20" t="s">
        <v>134</v>
      </c>
      <c r="K63" s="98"/>
      <c r="L63" s="96"/>
      <c r="M63" s="17">
        <v>0.25</v>
      </c>
      <c r="N63" s="95">
        <f t="shared" si="7"/>
        <v>0</v>
      </c>
      <c r="O63" s="5"/>
      <c r="P63" s="5"/>
    </row>
    <row r="64" spans="1:16" ht="16.5" customHeight="1" x14ac:dyDescent="0.25">
      <c r="A64" s="8"/>
      <c r="B64" s="8"/>
      <c r="C64" s="26"/>
      <c r="D64" s="20" t="s">
        <v>107</v>
      </c>
      <c r="E64" s="20"/>
      <c r="F64" s="115">
        <v>0.33</v>
      </c>
      <c r="G64" s="47">
        <f t="shared" si="4"/>
        <v>0</v>
      </c>
      <c r="H64" s="70"/>
      <c r="I64" s="94"/>
      <c r="J64" s="20" t="s">
        <v>94</v>
      </c>
      <c r="K64" s="98"/>
      <c r="L64" s="96"/>
      <c r="M64" s="17">
        <v>0.25</v>
      </c>
      <c r="N64" s="95">
        <f t="shared" si="7"/>
        <v>0</v>
      </c>
      <c r="O64" s="5"/>
      <c r="P64" s="5"/>
    </row>
    <row r="65" spans="1:16" ht="16.5" customHeight="1" x14ac:dyDescent="0.25">
      <c r="A65" s="8"/>
      <c r="B65" s="8"/>
      <c r="C65" s="26"/>
      <c r="D65" s="18" t="s">
        <v>106</v>
      </c>
      <c r="E65" s="18"/>
      <c r="F65" s="112">
        <v>0.25</v>
      </c>
      <c r="G65" s="47">
        <f t="shared" si="4"/>
        <v>0</v>
      </c>
      <c r="H65" s="70"/>
      <c r="I65" s="94"/>
      <c r="J65" s="21" t="s">
        <v>131</v>
      </c>
      <c r="K65" s="98"/>
      <c r="L65" s="96"/>
      <c r="M65" s="17">
        <v>0.33</v>
      </c>
      <c r="N65" s="95">
        <f t="shared" si="7"/>
        <v>0</v>
      </c>
      <c r="O65" s="5"/>
      <c r="P65" s="5"/>
    </row>
    <row r="66" spans="1:16" ht="16.5" customHeight="1" x14ac:dyDescent="0.25">
      <c r="A66" s="8"/>
      <c r="B66" s="8"/>
      <c r="C66" s="26"/>
      <c r="D66" s="18" t="s">
        <v>83</v>
      </c>
      <c r="E66" s="18"/>
      <c r="F66" s="112">
        <v>0.25</v>
      </c>
      <c r="G66" s="47">
        <f t="shared" si="4"/>
        <v>0</v>
      </c>
      <c r="H66" s="70"/>
      <c r="I66" s="94"/>
      <c r="J66" s="97"/>
      <c r="K66" s="98"/>
      <c r="L66" s="96"/>
      <c r="M66" s="96"/>
      <c r="N66" s="95"/>
      <c r="O66" s="5"/>
      <c r="P66" s="5"/>
    </row>
    <row r="67" spans="1:16" ht="16.5" customHeight="1" x14ac:dyDescent="0.25">
      <c r="A67" s="8"/>
      <c r="B67" s="8"/>
      <c r="C67" s="26"/>
      <c r="D67" s="18" t="s">
        <v>85</v>
      </c>
      <c r="E67" s="18"/>
      <c r="F67" s="112">
        <v>0.56000000000000005</v>
      </c>
      <c r="G67" s="47">
        <f t="shared" si="4"/>
        <v>0</v>
      </c>
      <c r="H67" s="70"/>
      <c r="I67" s="48"/>
      <c r="J67" s="161"/>
      <c r="K67" s="162"/>
      <c r="L67" s="163"/>
      <c r="M67" s="17"/>
      <c r="N67" s="30"/>
      <c r="O67" s="5"/>
      <c r="P67" s="5"/>
    </row>
    <row r="68" spans="1:16" ht="16.5" customHeight="1" thickBot="1" x14ac:dyDescent="0.3">
      <c r="A68" s="8"/>
      <c r="B68" s="8"/>
      <c r="C68" s="26"/>
      <c r="D68" s="18" t="s">
        <v>108</v>
      </c>
      <c r="E68" s="18"/>
      <c r="F68" s="112">
        <v>0.25</v>
      </c>
      <c r="G68" s="47">
        <f t="shared" si="4"/>
        <v>0</v>
      </c>
      <c r="H68" s="70"/>
      <c r="I68" s="48"/>
      <c r="J68" s="118"/>
      <c r="K68" s="119"/>
      <c r="L68" s="120"/>
      <c r="M68" s="17"/>
      <c r="N68" s="30"/>
      <c r="O68" s="5"/>
      <c r="P68" s="5"/>
    </row>
    <row r="69" spans="1:16" ht="16.5" customHeight="1" thickBot="1" x14ac:dyDescent="0.3">
      <c r="A69" s="8"/>
      <c r="B69" s="8"/>
      <c r="C69" s="27"/>
      <c r="D69" s="20" t="s">
        <v>88</v>
      </c>
      <c r="E69" s="21"/>
      <c r="F69" s="116">
        <v>0.33</v>
      </c>
      <c r="G69" s="47">
        <f t="shared" si="4"/>
        <v>0</v>
      </c>
      <c r="H69" s="70"/>
      <c r="I69" s="50"/>
      <c r="J69" s="34"/>
      <c r="K69" s="35"/>
      <c r="L69" s="34" t="s">
        <v>90</v>
      </c>
      <c r="M69" s="36"/>
      <c r="N69" s="37">
        <f>SUM(N11:N68)</f>
        <v>0</v>
      </c>
      <c r="O69" s="5"/>
      <c r="P69" s="5"/>
    </row>
    <row r="70" spans="1:16" ht="16.5" customHeight="1" thickBot="1" x14ac:dyDescent="0.3">
      <c r="A70" s="8"/>
      <c r="B70" s="8"/>
      <c r="C70" s="28"/>
      <c r="D70" s="20" t="s">
        <v>89</v>
      </c>
      <c r="E70" s="20"/>
      <c r="F70" s="112">
        <v>0.37</v>
      </c>
      <c r="G70" s="47">
        <f t="shared" si="4"/>
        <v>0</v>
      </c>
      <c r="H70" s="70"/>
      <c r="I70" s="59"/>
      <c r="J70" s="87"/>
      <c r="K70" s="88"/>
      <c r="L70" s="159" t="s">
        <v>110</v>
      </c>
      <c r="M70" s="160"/>
      <c r="N70" s="89"/>
      <c r="O70" s="5"/>
      <c r="P70" s="5"/>
    </row>
    <row r="71" spans="1:16" ht="16.5" customHeight="1" thickBot="1" x14ac:dyDescent="0.3">
      <c r="A71" s="8"/>
      <c r="B71" s="8"/>
      <c r="C71" s="27"/>
      <c r="D71" s="20" t="s">
        <v>113</v>
      </c>
      <c r="E71" s="21"/>
      <c r="F71" s="116">
        <v>0.25</v>
      </c>
      <c r="G71" s="47">
        <f t="shared" si="4"/>
        <v>0</v>
      </c>
      <c r="H71" s="70"/>
      <c r="I71" s="59"/>
      <c r="J71" s="150" t="s">
        <v>91</v>
      </c>
      <c r="K71" s="151"/>
      <c r="L71" s="151"/>
      <c r="M71" s="152"/>
      <c r="N71" s="90"/>
      <c r="O71" s="5"/>
      <c r="P71" s="5"/>
    </row>
    <row r="72" spans="1:16" ht="18.45" customHeight="1" thickBot="1" x14ac:dyDescent="0.3">
      <c r="A72" s="8"/>
      <c r="B72" s="8"/>
      <c r="C72" s="27"/>
      <c r="D72" s="20" t="s">
        <v>128</v>
      </c>
      <c r="E72" s="21"/>
      <c r="F72" s="116">
        <v>0.33</v>
      </c>
      <c r="G72" s="47">
        <f t="shared" si="4"/>
        <v>0</v>
      </c>
      <c r="H72" s="86"/>
      <c r="I72" s="91" t="s">
        <v>119</v>
      </c>
      <c r="J72" s="91"/>
      <c r="K72" s="52"/>
      <c r="L72" s="91"/>
      <c r="M72" s="91"/>
      <c r="N72" s="92"/>
      <c r="O72" s="5"/>
      <c r="P72" s="5"/>
    </row>
    <row r="73" spans="1:16" ht="17.25" customHeight="1" thickBot="1" x14ac:dyDescent="0.3">
      <c r="A73" s="8"/>
      <c r="B73" s="8"/>
      <c r="C73" s="29"/>
      <c r="D73" s="22"/>
      <c r="E73" s="23" t="s">
        <v>90</v>
      </c>
      <c r="F73" s="24"/>
      <c r="G73" s="25">
        <f>SUM(G11:G72)</f>
        <v>0</v>
      </c>
      <c r="H73" s="51"/>
      <c r="I73" s="42"/>
      <c r="J73" s="43"/>
      <c r="K73" s="44"/>
      <c r="L73" s="45"/>
      <c r="M73" s="45"/>
      <c r="N73" s="46"/>
      <c r="O73" s="5"/>
      <c r="P73" s="5"/>
    </row>
    <row r="74" spans="1:16" ht="15.45" customHeight="1" x14ac:dyDescent="0.25">
      <c r="A74" s="8"/>
      <c r="B74" s="8"/>
      <c r="C74" s="1"/>
      <c r="D74" s="155" t="s">
        <v>122</v>
      </c>
      <c r="E74" s="155"/>
      <c r="F74" s="10"/>
      <c r="G74" s="11"/>
      <c r="H74" s="12"/>
      <c r="I74" s="13"/>
      <c r="J74" s="153" t="s">
        <v>125</v>
      </c>
      <c r="K74" s="153"/>
      <c r="L74" s="153"/>
      <c r="M74" s="153"/>
      <c r="N74" s="153"/>
      <c r="O74" s="5"/>
      <c r="P74" s="5"/>
    </row>
    <row r="75" spans="1:16" ht="15.45" customHeight="1" thickBot="1" x14ac:dyDescent="0.3">
      <c r="A75" s="8"/>
      <c r="B75" s="8"/>
      <c r="C75" s="3"/>
      <c r="D75" s="154" t="s">
        <v>123</v>
      </c>
      <c r="E75" s="154"/>
      <c r="F75" s="12"/>
      <c r="G75" s="154" t="s">
        <v>124</v>
      </c>
      <c r="H75" s="154"/>
      <c r="I75" s="154"/>
      <c r="J75" s="153" t="s">
        <v>126</v>
      </c>
      <c r="K75" s="153"/>
      <c r="L75" s="153"/>
      <c r="M75" s="153"/>
      <c r="N75" s="153"/>
      <c r="O75" s="5"/>
      <c r="P75" s="5"/>
    </row>
    <row r="76" spans="1:16" ht="12.75" customHeight="1" x14ac:dyDescent="0.25">
      <c r="A76" s="8"/>
      <c r="B76" s="8"/>
      <c r="C76" s="3"/>
      <c r="D76" s="126">
        <f>G73+N69</f>
        <v>0</v>
      </c>
      <c r="E76" s="127"/>
      <c r="F76" s="149" t="s">
        <v>111</v>
      </c>
      <c r="G76" s="132"/>
      <c r="H76" s="133"/>
      <c r="I76" s="134"/>
      <c r="J76" s="149" t="s">
        <v>112</v>
      </c>
      <c r="K76" s="126">
        <f>D76+G76</f>
        <v>0</v>
      </c>
      <c r="L76" s="141"/>
      <c r="M76" s="142"/>
      <c r="N76" s="3"/>
      <c r="O76" s="5"/>
      <c r="P76" s="5"/>
    </row>
    <row r="77" spans="1:16" ht="13.2" customHeight="1" x14ac:dyDescent="0.25">
      <c r="A77" s="8"/>
      <c r="B77" s="8"/>
      <c r="C77" s="3"/>
      <c r="D77" s="128"/>
      <c r="E77" s="129"/>
      <c r="F77" s="149"/>
      <c r="G77" s="135"/>
      <c r="H77" s="136"/>
      <c r="I77" s="137"/>
      <c r="J77" s="149"/>
      <c r="K77" s="143"/>
      <c r="L77" s="144"/>
      <c r="M77" s="145"/>
      <c r="N77" s="3"/>
      <c r="O77" s="5"/>
      <c r="P77" s="5"/>
    </row>
    <row r="78" spans="1:16" ht="12.75" customHeight="1" x14ac:dyDescent="0.25">
      <c r="A78" s="8"/>
      <c r="B78" s="8"/>
      <c r="C78" s="3"/>
      <c r="D78" s="128"/>
      <c r="E78" s="129"/>
      <c r="F78" s="149"/>
      <c r="G78" s="135"/>
      <c r="H78" s="136"/>
      <c r="I78" s="137"/>
      <c r="J78" s="149"/>
      <c r="K78" s="143"/>
      <c r="L78" s="144"/>
      <c r="M78" s="145"/>
      <c r="N78" s="3"/>
      <c r="O78" s="5"/>
      <c r="P78" s="5"/>
    </row>
    <row r="79" spans="1:16" ht="13.2" customHeight="1" x14ac:dyDescent="0.25">
      <c r="A79" s="8"/>
      <c r="B79" s="8"/>
      <c r="C79" s="3"/>
      <c r="D79" s="128"/>
      <c r="E79" s="129"/>
      <c r="F79" s="149"/>
      <c r="G79" s="135"/>
      <c r="H79" s="136"/>
      <c r="I79" s="137"/>
      <c r="J79" s="149"/>
      <c r="K79" s="143"/>
      <c r="L79" s="144"/>
      <c r="M79" s="145"/>
      <c r="N79" s="3"/>
      <c r="O79" s="5"/>
      <c r="P79" s="5"/>
    </row>
    <row r="80" spans="1:16" ht="13.8" thickBot="1" x14ac:dyDescent="0.3">
      <c r="A80" s="8"/>
      <c r="B80" s="8"/>
      <c r="C80" s="3"/>
      <c r="D80" s="130"/>
      <c r="E80" s="131"/>
      <c r="F80" s="149"/>
      <c r="G80" s="138"/>
      <c r="H80" s="139"/>
      <c r="I80" s="140"/>
      <c r="J80" s="149"/>
      <c r="K80" s="146"/>
      <c r="L80" s="147"/>
      <c r="M80" s="148"/>
      <c r="N80" s="3"/>
      <c r="O80" s="5"/>
      <c r="P80" s="5"/>
    </row>
    <row r="81" spans="1:17" x14ac:dyDescent="0.25">
      <c r="A81" s="8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5"/>
      <c r="P81" s="5"/>
      <c r="Q81" s="3"/>
    </row>
    <row r="82" spans="1:17" ht="13.8" thickBot="1" x14ac:dyDescent="0.3">
      <c r="A82" s="9"/>
      <c r="B82" s="9"/>
      <c r="C82" s="6"/>
      <c r="D82" s="6"/>
      <c r="E82" s="6"/>
      <c r="F82" s="6"/>
      <c r="G82" s="117" t="s">
        <v>140</v>
      </c>
      <c r="H82" s="117"/>
      <c r="I82" s="117"/>
      <c r="J82" s="6"/>
      <c r="K82" s="6"/>
      <c r="L82" s="6"/>
      <c r="M82" s="6"/>
      <c r="N82" s="6"/>
      <c r="O82" s="7"/>
      <c r="P82" s="7"/>
    </row>
    <row r="83" spans="1:17" x14ac:dyDescent="0.25">
      <c r="A83" s="3"/>
      <c r="P83" s="3"/>
    </row>
    <row r="84" spans="1:17" x14ac:dyDescent="0.25">
      <c r="A84" s="3"/>
    </row>
    <row r="85" spans="1:17" x14ac:dyDescent="0.25">
      <c r="A85" s="3"/>
    </row>
    <row r="86" spans="1:17" x14ac:dyDescent="0.25">
      <c r="A86" s="3"/>
    </row>
    <row r="87" spans="1:17" x14ac:dyDescent="0.25">
      <c r="A87" s="3"/>
    </row>
    <row r="88" spans="1:17" x14ac:dyDescent="0.25">
      <c r="A88" s="3"/>
    </row>
    <row r="89" spans="1:17" x14ac:dyDescent="0.25">
      <c r="A89" s="3"/>
    </row>
    <row r="90" spans="1:17" x14ac:dyDescent="0.25">
      <c r="A90" s="3"/>
    </row>
    <row r="91" spans="1:17" x14ac:dyDescent="0.25">
      <c r="A91" s="3"/>
    </row>
    <row r="92" spans="1:17" x14ac:dyDescent="0.25">
      <c r="A92" s="3"/>
    </row>
    <row r="93" spans="1:17" x14ac:dyDescent="0.25">
      <c r="A93" s="3"/>
    </row>
    <row r="94" spans="1:17" x14ac:dyDescent="0.25">
      <c r="A94" s="3"/>
    </row>
    <row r="95" spans="1:17" x14ac:dyDescent="0.25">
      <c r="A95" s="3"/>
    </row>
    <row r="96" spans="1:17" x14ac:dyDescent="0.25">
      <c r="A96" s="3"/>
    </row>
    <row r="97" spans="1:1" x14ac:dyDescent="0.25">
      <c r="A97" s="3"/>
    </row>
    <row r="98" spans="1:1" x14ac:dyDescent="0.25">
      <c r="A98" s="3"/>
    </row>
  </sheetData>
  <mergeCells count="65">
    <mergeCell ref="C4:N4"/>
    <mergeCell ref="E5:G5"/>
    <mergeCell ref="I5:K5"/>
    <mergeCell ref="C7:D7"/>
    <mergeCell ref="E7:G7"/>
    <mergeCell ref="I7:K7"/>
    <mergeCell ref="C5:D5"/>
    <mergeCell ref="C8:N8"/>
    <mergeCell ref="J15:L15"/>
    <mergeCell ref="J16:L16"/>
    <mergeCell ref="J17:L17"/>
    <mergeCell ref="J12:L12"/>
    <mergeCell ref="J13:L13"/>
    <mergeCell ref="J14:L14"/>
    <mergeCell ref="J25:L25"/>
    <mergeCell ref="J26:L26"/>
    <mergeCell ref="J27:L27"/>
    <mergeCell ref="D20:E20"/>
    <mergeCell ref="J18:L18"/>
    <mergeCell ref="D21:E21"/>
    <mergeCell ref="J19:L19"/>
    <mergeCell ref="D22:E22"/>
    <mergeCell ref="J21:L21"/>
    <mergeCell ref="J22:L22"/>
    <mergeCell ref="J23:L23"/>
    <mergeCell ref="J24:L24"/>
    <mergeCell ref="J44:L44"/>
    <mergeCell ref="J45:L45"/>
    <mergeCell ref="J51:L51"/>
    <mergeCell ref="J48:L48"/>
    <mergeCell ref="L70:M70"/>
    <mergeCell ref="J67:L67"/>
    <mergeCell ref="J68:L68"/>
    <mergeCell ref="J57:L57"/>
    <mergeCell ref="J58:L58"/>
    <mergeCell ref="J56:L56"/>
    <mergeCell ref="J71:M71"/>
    <mergeCell ref="J74:N74"/>
    <mergeCell ref="D75:E75"/>
    <mergeCell ref="D74:E74"/>
    <mergeCell ref="G75:I75"/>
    <mergeCell ref="J75:N75"/>
    <mergeCell ref="J41:L41"/>
    <mergeCell ref="J42:L42"/>
    <mergeCell ref="J43:L43"/>
    <mergeCell ref="J34:L34"/>
    <mergeCell ref="J35:L35"/>
    <mergeCell ref="J36:L36"/>
    <mergeCell ref="J37:L37"/>
    <mergeCell ref="G82:I82"/>
    <mergeCell ref="J47:L47"/>
    <mergeCell ref="J49:L49"/>
    <mergeCell ref="J50:L50"/>
    <mergeCell ref="E2:L3"/>
    <mergeCell ref="J11:L11"/>
    <mergeCell ref="J9:L9"/>
    <mergeCell ref="D9:E9"/>
    <mergeCell ref="D76:E80"/>
    <mergeCell ref="G76:I80"/>
    <mergeCell ref="K76:M80"/>
    <mergeCell ref="F76:F80"/>
    <mergeCell ref="J76:J80"/>
    <mergeCell ref="J38:L38"/>
    <mergeCell ref="J39:L39"/>
    <mergeCell ref="J40:L40"/>
  </mergeCells>
  <pageMargins left="0.7" right="0.7" top="0.75" bottom="0.75" header="0.3" footer="0.3"/>
  <pageSetup paperSize="5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Literature Order Form</vt:lpstr>
      <vt:lpstr>'New Literature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lucyo</cp:lastModifiedBy>
  <cp:lastPrinted>2021-07-26T14:35:07Z</cp:lastPrinted>
  <dcterms:created xsi:type="dcterms:W3CDTF">2013-01-26T03:35:09Z</dcterms:created>
  <dcterms:modified xsi:type="dcterms:W3CDTF">2021-12-12T19:44:53Z</dcterms:modified>
</cp:coreProperties>
</file>